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3250" windowHeight="12315"/>
  </bookViews>
  <sheets>
    <sheet name="Revisione Rete TEN" sheetId="8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'Revisione Rete TEN'!$A$1:$U$175</definedName>
    <definedName name="AAT">#REF!</definedName>
    <definedName name="AdR">#REF!</definedName>
    <definedName name="ADR_2013">#REF!</definedName>
    <definedName name="Ammodernamento2011">#REF!</definedName>
    <definedName name="Ammodernamento2012">[1]SchedeRP!$WL$4:$WL$834</definedName>
    <definedName name="Ammodernamento2013">[1]SchedeRP!$WS$4:$WS$834</definedName>
    <definedName name="AnnoAperturaAlTraffico">#REF!</definedName>
    <definedName name="ApertaAlTrafficoNel2006">[1]SchedeRP!$WB$4:$WB$834</definedName>
    <definedName name="Aperte2016">#REF!</definedName>
    <definedName name="AperturaAlTraffico">#REF!</definedName>
    <definedName name="_xlnm.Print_Area" localSheetId="0">'Revisione Rete TEN'!$A$1:$AC$175</definedName>
    <definedName name="Autostrada">[1]SchedeRP!$K$4:$K$834</definedName>
    <definedName name="CA13_12">[2]SchedeRP2013!$KZ$4:$KZ$834</definedName>
    <definedName name="CA13_1213">[1]SchedeRP!$LI$4:$LI$834</definedName>
    <definedName name="CA13_13">[1]SchedeRP!$LA$4:$LA$834</definedName>
    <definedName name="CA13_1319">[2]SchedeRP2013!$LM$4:$LM$834</definedName>
    <definedName name="CA13_14">#REF!</definedName>
    <definedName name="CA13_1418">#REF!</definedName>
    <definedName name="CA13_1419">[1]SchedeRP!$LK$4:$LK$834</definedName>
    <definedName name="CA13_15">#REF!</definedName>
    <definedName name="CA13_16">#REF!</definedName>
    <definedName name="CA13_17">#REF!</definedName>
    <definedName name="CA13_18">#REF!</definedName>
    <definedName name="CA13_19">#REF!</definedName>
    <definedName name="CA13_Altro">[2]SchedeRP2013!$LH$4:$LH$834</definedName>
    <definedName name="CategoriaStradale">[1]SchedeRP!$H$4:$H$834</definedName>
    <definedName name="Conformità_CPG">#REF!</definedName>
    <definedName name="Conformità_Requisiti">#REF!</definedName>
    <definedName name="Conformità2010" comment="Fornici Conformi (1)">#REF!</definedName>
    <definedName name="Conformità2012">[1]SchedeRP!$BV$4:$BV$834</definedName>
    <definedName name="Conformità2013">[1]SchedeRP!$KQ$4:$KQ$834</definedName>
    <definedName name="ConformitàG">#REF!</definedName>
    <definedName name="Costi2011">[1]SchedeRP!$CA$4:$CA$834</definedName>
    <definedName name="Costi2011_13">[1]SchedeRP!$CK$4:$CK$834</definedName>
    <definedName name="Costi2012">[1]SchedeRP!$CB$4:$CB$834</definedName>
    <definedName name="Costi2013">[1]SchedeRP!$CC$4:$CC$834</definedName>
    <definedName name="Costi2013_19" comment="Somma Costi dal 2013 al 2019">[1]SchedeRP!$CO$4:$CO$834</definedName>
    <definedName name="Costi2014">#REF!</definedName>
    <definedName name="Costi2014_18">[1]SchedeRP!$CL$4:$CL$834</definedName>
    <definedName name="Costi2014_18_Costi2011_13">#REF!</definedName>
    <definedName name="Costi2014_19">[1]SchedeRP!$CM$4:$CM$834</definedName>
    <definedName name="Costi2015">#REF!</definedName>
    <definedName name="Costi2016">#REF!</definedName>
    <definedName name="Costi2017">#REF!</definedName>
    <definedName name="Costi2018">#REF!</definedName>
    <definedName name="Costi2019">#REF!</definedName>
    <definedName name="CostiAltro2012">[1]SchedeRP!$CJ$4:$CJ$834</definedName>
    <definedName name="Costruzione2011">#REF!</definedName>
    <definedName name="Costruzione2012">[1]SchedeRP!$WM$4:$WM$834</definedName>
    <definedName name="Costruzione2013">[1]SchedeRP!$WT$4:$WT$834</definedName>
    <definedName name="DeliberaC">#REF!</definedName>
    <definedName name="DLG_264">[1]SchedeRP!$AB$4:$AB$834</definedName>
    <definedName name="EsclusoProgetto2012">[1]SchedeRP!$WP$4:$WP$834</definedName>
    <definedName name="EsclusoProgetto2013">#REF!</definedName>
    <definedName name="Esercizio2011">#REF!</definedName>
    <definedName name="Esercizio2012">[1]SchedeRP!$WK$4:$WK$834</definedName>
    <definedName name="Esercizio2013">[1]SchedeRP!$WR$4:$WR$834</definedName>
    <definedName name="EsercizioAmmodernamento2012">[1]SchedeRP!$WO$4:$WO$834</definedName>
    <definedName name="EsercizioAmmodernamento2013">[2]SchedeRP2013!$WV$4:$WV$834</definedName>
    <definedName name="Fornice">#REF!</definedName>
    <definedName name="Fornici2013">#REF!</definedName>
    <definedName name="ForniciXscheda2012">[1]SchedeRP!$BZ$4:$BZ$834</definedName>
    <definedName name="Gallerie2013">[1]SchedeRP!$O$4:$O$834</definedName>
    <definedName name="Gestore">#REF!</definedName>
    <definedName name="GestoreE">#REF!</definedName>
    <definedName name="ID_Fornici">[3]Adempimenti!$G$4:$G$796</definedName>
    <definedName name="IdGalleria">#REF!</definedName>
    <definedName name="Inc_A_2006">[1]SchedeRP!$WY$4:$WY$834</definedName>
    <definedName name="Inc_A_2007">[1]SchedeRP!$WZ$4:$WZ$834</definedName>
    <definedName name="Inc_A_2008">[1]SchedeRP!$XA$4:$XA$834</definedName>
    <definedName name="Inc_A_2009">[1]SchedeRP!$XB$4:$XB$834</definedName>
    <definedName name="Inc_A_2010">[1]SchedeRP!$XC$4:$XC$834</definedName>
    <definedName name="Inc_A_2011">[1]SchedeRP!$XD$4:$XD$834</definedName>
    <definedName name="Inc_A_2012">#REF!</definedName>
    <definedName name="Inc_A_Tot">#REF!</definedName>
    <definedName name="Inc_B_2006">[1]SchedeRP!$XH$4:$XH$834</definedName>
    <definedName name="Inc_B_2007">[1]SchedeRP!$XI$4:$XI$834</definedName>
    <definedName name="Inc_B_2008">[1]SchedeRP!$XJ$4:$XJ$834</definedName>
    <definedName name="Inc_B_2009">[1]SchedeRP!$XK$4:$XK$834</definedName>
    <definedName name="Inc_B_2010">[1]SchedeRP!$XL$4:$XL$834</definedName>
    <definedName name="Inc_B_2011">[1]SchedeRP!$XM$4:$XM$834</definedName>
    <definedName name="Inc_B_2012">#REF!</definedName>
    <definedName name="Inc_B_Tot">#REF!</definedName>
    <definedName name="Inc_C_2006">[1]SchedeRP!$XQ$4:$XQ$834</definedName>
    <definedName name="Inc_C_2007">[1]SchedeRP!$XR$4:$XR$834</definedName>
    <definedName name="Inc_C_2008">[1]SchedeRP!$XS$4:$XS$834</definedName>
    <definedName name="Inc_C_2009">[1]SchedeRP!$XT$4:$XT$834</definedName>
    <definedName name="Inc_C_2010">[1]SchedeRP!$XU$4:$XU$834</definedName>
    <definedName name="Inc_C_2011">[1]SchedeRP!$XV$4:$XV$834</definedName>
    <definedName name="Inc_C_2012">#REF!</definedName>
    <definedName name="Inc_C_Tot">#REF!</definedName>
    <definedName name="Inc_D_2006">[1]SchedeRP!$XZ$4:$XZ$834</definedName>
    <definedName name="Inc_D_2007">[1]SchedeRP!$YA$4:$YA$834</definedName>
    <definedName name="Inc_D_2008">[1]SchedeRP!$YB$4:$YB$834</definedName>
    <definedName name="Inc_D_2009">[1]SchedeRP!$YC$4:$YC$834</definedName>
    <definedName name="Inc_D_2010">[1]SchedeRP!$YD$4:$YD$834</definedName>
    <definedName name="Inc_D_2011">[1]SchedeRP!$YE$4:$YE$834</definedName>
    <definedName name="Inc_D_2012">#REF!</definedName>
    <definedName name="Inc_D_Tot">#REF!</definedName>
    <definedName name="InizioAttività">#REF!</definedName>
    <definedName name="IstruttoriaVdC">#REF!</definedName>
    <definedName name="Itinerario">[1]SchedeRP!$Z$4:$Z$834</definedName>
    <definedName name="JR_PAGE_ANCHOR_0_1">#REF!</definedName>
    <definedName name="Latitudine">#REF!</definedName>
    <definedName name="Longitudine">#REF!</definedName>
    <definedName name="Lunghezza">#REF!</definedName>
    <definedName name="LunghezzaUlt2012" comment="Lunghezza del secondo fornice della galleria i cui costi sono stati cumulati al primo.">[1]SchedeRP!$BY$4:$BY$834</definedName>
    <definedName name="MatrixItinerari">[4]Itinerari!$A$3:$G$38</definedName>
    <definedName name="MatrixSubItinerari">[4]Itinerari!$I$3:$N$38</definedName>
    <definedName name="MiE_13">#REF!</definedName>
    <definedName name="MiE_Appr">#REF!</definedName>
    <definedName name="MiE_Invio">#REF!</definedName>
    <definedName name="MiE_Istr">#REF!</definedName>
    <definedName name="NCPG">#REF!</definedName>
    <definedName name="Nomi">[1]SchedeRP!$I$4:$I$834</definedName>
    <definedName name="PD_Appr">#REF!</definedName>
    <definedName name="PD_Invio">#REF!</definedName>
    <definedName name="PD_Istruito">#REF!</definedName>
    <definedName name="PE_Appr">#REF!</definedName>
    <definedName name="PE_Invio">#REF!</definedName>
    <definedName name="PE_Istruito">#REF!</definedName>
    <definedName name="PP_Appr">#REF!</definedName>
    <definedName name="PP_Invio">#REF!</definedName>
    <definedName name="PP_Istruito">#REF!</definedName>
    <definedName name="ProcedimentiCPG">#REF!</definedName>
    <definedName name="Progetto2011">#REF!</definedName>
    <definedName name="Progetto2012">[1]SchedeRP!$WN$4:$WN$834</definedName>
    <definedName name="Progetto2013">[1]SchedeRP!$WU$4:$WU$834</definedName>
    <definedName name="ProprietàGestore">[1]SchedeRP!$AD$4:$AD$834</definedName>
    <definedName name="ProrogaCE13">#REF!</definedName>
    <definedName name="Referente">[1]SchedeRP!$C$4:$C$834</definedName>
    <definedName name="Regione">#REF!</definedName>
    <definedName name="Requisiti_Agg">#REF!</definedName>
    <definedName name="Requisiti_Alt">#REF!</definedName>
    <definedName name="Requisiti_Migl">#REF!</definedName>
    <definedName name="Status">#REF!</definedName>
    <definedName name="SubItinerari2012">[4]CETab2!$D$3:$F$37</definedName>
    <definedName name="SubItinerario">[1]SchedeRP!$AA$4:$AA$834</definedName>
    <definedName name="Tasso_inc_A">[1]SchedeRP!$XG$4:$XG$834</definedName>
    <definedName name="Tasso_inc_B">[1]SchedeRP!$XP$4:$XP$834</definedName>
    <definedName name="Tasso_inc_C">[1]SchedeRP!$XY$4:$XY$834</definedName>
    <definedName name="Tasso_inc_D">[1]SchedeRP!$YH$4:$YH$834</definedName>
    <definedName name="TGM_2012">[1]SchedeRP!$SZ$4:$SZ$834</definedName>
    <definedName name="TGM_2012_xcorsia">[1]SchedeRP!$TA$4:$TA$834</definedName>
    <definedName name="TGM_2013">[1]SchedeRP!$TK$4:$TK$834</definedName>
    <definedName name="TGM_2013_xcorsia">#REF!</definedName>
    <definedName name="_xlnm.Print_Titles" localSheetId="0">'Revisione Rete TEN'!$2:$2</definedName>
    <definedName name="Tutti2012">[1]SchedeRP!$WQ$4:$WQ$834</definedName>
    <definedName name="Tutti2013">[1]SchedeRP!$WX$4:$WX$834</definedName>
    <definedName name="Veicolikm2012">[1]SchedeRP!$TE$4:$TE$834</definedName>
    <definedName name="Veicolikm2013">[1]SchedeRP!$TV$4:$TV$834</definedName>
    <definedName name="VP_2012">[1]SchedeRP!$TB$4:$TB$834</definedName>
    <definedName name="VP_2013">#REF!</definedName>
  </definedNames>
  <calcPr calcId="145621"/>
</workbook>
</file>

<file path=xl/calcChain.xml><?xml version="1.0" encoding="utf-8"?>
<calcChain xmlns="http://schemas.openxmlformats.org/spreadsheetml/2006/main">
  <c r="Y138" i="8" l="1"/>
  <c r="Y136" i="8"/>
  <c r="Y107" i="8"/>
  <c r="Y175" i="8"/>
  <c r="Y121" i="8"/>
  <c r="Y127" i="8"/>
  <c r="Y111" i="8"/>
  <c r="Y108" i="8"/>
  <c r="Y91" i="8"/>
  <c r="Y95" i="8"/>
  <c r="Y86" i="8"/>
  <c r="Y85" i="8"/>
  <c r="Y77" i="8"/>
  <c r="Y56" i="8"/>
  <c r="Y49" i="8"/>
  <c r="Y36" i="8"/>
  <c r="Y35" i="8"/>
  <c r="Y30" i="8"/>
  <c r="Y29" i="8"/>
  <c r="I126" i="8"/>
  <c r="L126" i="8"/>
  <c r="S126" i="8"/>
  <c r="I105" i="8"/>
  <c r="I106" i="8"/>
  <c r="L105" i="8"/>
  <c r="T105" i="8"/>
  <c r="L106" i="8"/>
  <c r="I70" i="8"/>
  <c r="I64" i="8"/>
  <c r="I53" i="8"/>
  <c r="I54" i="8"/>
  <c r="T64" i="8"/>
  <c r="L54" i="8"/>
  <c r="L53" i="8"/>
  <c r="L70" i="8"/>
  <c r="S106" i="8"/>
  <c r="T53" i="8"/>
  <c r="L64" i="8"/>
  <c r="S54" i="8"/>
  <c r="T70" i="8"/>
  <c r="M64" i="8"/>
  <c r="M70" i="8"/>
  <c r="T48" i="8"/>
  <c r="L174" i="8"/>
  <c r="L172" i="8"/>
  <c r="L171" i="8"/>
  <c r="L169" i="8"/>
  <c r="L165" i="8"/>
  <c r="I175" i="8"/>
  <c r="I173" i="8"/>
  <c r="I170" i="8"/>
  <c r="I168" i="8"/>
  <c r="T168" i="8"/>
  <c r="I167" i="8"/>
  <c r="I166" i="8"/>
  <c r="L170" i="8"/>
  <c r="L173" i="8"/>
  <c r="L168" i="8"/>
  <c r="T175" i="8"/>
  <c r="L166" i="8"/>
  <c r="L167" i="8"/>
  <c r="M171" i="8"/>
  <c r="S167" i="8"/>
  <c r="S170" i="8"/>
  <c r="T173" i="8"/>
  <c r="S166" i="8"/>
  <c r="L175" i="8"/>
  <c r="I114" i="8"/>
  <c r="I113" i="8"/>
  <c r="I138" i="8"/>
  <c r="I62" i="8"/>
  <c r="I32" i="8"/>
  <c r="I31" i="8"/>
  <c r="I17" i="8"/>
  <c r="I16" i="8"/>
  <c r="L17" i="8"/>
  <c r="L62" i="8"/>
  <c r="L32" i="8"/>
  <c r="L138" i="8"/>
  <c r="L113" i="8"/>
  <c r="L16" i="8"/>
  <c r="L114" i="8"/>
  <c r="I164" i="8"/>
  <c r="M113" i="8"/>
  <c r="S113" i="8"/>
  <c r="S114" i="8"/>
  <c r="M114" i="8"/>
  <c r="M62" i="8"/>
  <c r="T138" i="8"/>
  <c r="M32" i="8"/>
  <c r="L164" i="8"/>
  <c r="I157" i="8"/>
  <c r="I156" i="8"/>
  <c r="I163" i="8"/>
  <c r="I162" i="8"/>
  <c r="I161" i="8"/>
  <c r="I160" i="8"/>
  <c r="I159" i="8"/>
  <c r="I158" i="8"/>
  <c r="I155" i="8"/>
  <c r="I154" i="8"/>
  <c r="I153" i="8"/>
  <c r="I152" i="8"/>
  <c r="I151" i="8"/>
  <c r="I150" i="8"/>
  <c r="I149" i="8"/>
  <c r="I148" i="8"/>
  <c r="R32" i="8"/>
  <c r="L153" i="8"/>
  <c r="M149" i="8"/>
  <c r="T150" i="8"/>
  <c r="M152" i="8"/>
  <c r="L161" i="8"/>
  <c r="L162" i="8"/>
  <c r="L154" i="8"/>
  <c r="L155" i="8"/>
  <c r="L157" i="8"/>
  <c r="L159" i="8"/>
  <c r="L160" i="8"/>
  <c r="T151" i="8"/>
  <c r="L163" i="8"/>
  <c r="L156" i="8"/>
  <c r="L148" i="8"/>
  <c r="L158" i="8"/>
  <c r="L152" i="8"/>
  <c r="L151" i="8"/>
  <c r="M151" i="8"/>
  <c r="L149" i="8"/>
  <c r="L150" i="8"/>
  <c r="M150" i="8"/>
  <c r="I147" i="8"/>
  <c r="T159" i="8"/>
  <c r="L147" i="8"/>
  <c r="S154" i="8"/>
  <c r="S160" i="8"/>
  <c r="T156" i="8"/>
  <c r="T162" i="8"/>
  <c r="T163" i="8"/>
  <c r="S157" i="8"/>
  <c r="S161" i="8"/>
  <c r="T153" i="8"/>
  <c r="M148" i="8"/>
  <c r="M160" i="8"/>
  <c r="T158" i="8"/>
  <c r="T155" i="8"/>
  <c r="I145" i="8"/>
  <c r="I146" i="8"/>
  <c r="I144" i="8"/>
  <c r="I143" i="8"/>
  <c r="M142" i="8"/>
  <c r="M141" i="8"/>
  <c r="M140" i="8"/>
  <c r="M139" i="8"/>
  <c r="I137" i="8"/>
  <c r="I136" i="8"/>
  <c r="I135" i="8"/>
  <c r="I134" i="8"/>
  <c r="I133" i="8"/>
  <c r="I132" i="8"/>
  <c r="I131" i="8"/>
  <c r="S134" i="8"/>
  <c r="L132" i="8"/>
  <c r="L136" i="8"/>
  <c r="R148" i="8"/>
  <c r="L137" i="8"/>
  <c r="M143" i="8"/>
  <c r="L135" i="8"/>
  <c r="S133" i="8"/>
  <c r="L131" i="8"/>
  <c r="M147" i="8"/>
  <c r="T143" i="8"/>
  <c r="L134" i="8"/>
  <c r="T137" i="8"/>
  <c r="L133" i="8"/>
  <c r="S132" i="8"/>
  <c r="I130" i="8"/>
  <c r="I129" i="8"/>
  <c r="I128" i="8"/>
  <c r="I127" i="8"/>
  <c r="L128" i="8"/>
  <c r="L130" i="8"/>
  <c r="L127" i="8"/>
  <c r="T136" i="8"/>
  <c r="T135" i="8"/>
  <c r="L129" i="8"/>
  <c r="M130" i="8"/>
  <c r="T147" i="8"/>
  <c r="M137" i="8"/>
  <c r="T131" i="8"/>
  <c r="M138" i="8"/>
  <c r="S127" i="8"/>
  <c r="T130" i="8"/>
  <c r="I125" i="8"/>
  <c r="I124" i="8"/>
  <c r="I123" i="8"/>
  <c r="M122" i="8"/>
  <c r="I121" i="8"/>
  <c r="I120" i="8"/>
  <c r="I119" i="8"/>
  <c r="I118" i="8"/>
  <c r="I117" i="8"/>
  <c r="L124" i="8"/>
  <c r="L119" i="8"/>
  <c r="S131" i="8"/>
  <c r="L125" i="8"/>
  <c r="L117" i="8"/>
  <c r="L118" i="8"/>
  <c r="L120" i="8"/>
  <c r="L121" i="8"/>
  <c r="S129" i="8"/>
  <c r="L123" i="8"/>
  <c r="S128" i="8"/>
  <c r="S125" i="8"/>
  <c r="S117" i="8"/>
  <c r="T120" i="8"/>
  <c r="S119" i="8"/>
  <c r="S118" i="8"/>
  <c r="S95" i="8"/>
  <c r="S103" i="8"/>
  <c r="L102" i="8"/>
  <c r="I116" i="8"/>
  <c r="I115" i="8"/>
  <c r="I112" i="8"/>
  <c r="I111" i="8"/>
  <c r="I110" i="8"/>
  <c r="I109" i="8"/>
  <c r="I97" i="8"/>
  <c r="I96" i="8"/>
  <c r="I104" i="8"/>
  <c r="L101" i="8"/>
  <c r="L100" i="8"/>
  <c r="L99" i="8"/>
  <c r="L98" i="8"/>
  <c r="T93" i="8"/>
  <c r="S94" i="8"/>
  <c r="I94" i="8"/>
  <c r="I95" i="8"/>
  <c r="I93" i="8"/>
  <c r="I108" i="8"/>
  <c r="I107" i="8"/>
  <c r="I92" i="8"/>
  <c r="I91" i="8"/>
  <c r="I90" i="8"/>
  <c r="I89" i="8"/>
  <c r="I88" i="8"/>
  <c r="I87" i="8"/>
  <c r="I86" i="8"/>
  <c r="L83" i="8"/>
  <c r="I85" i="8"/>
  <c r="I84" i="8"/>
  <c r="I82" i="8"/>
  <c r="I81" i="8"/>
  <c r="L81" i="8"/>
  <c r="T81" i="8"/>
  <c r="L94" i="8"/>
  <c r="L90" i="8"/>
  <c r="L89" i="8"/>
  <c r="L97" i="8"/>
  <c r="L84" i="8"/>
  <c r="M155" i="8"/>
  <c r="L92" i="8"/>
  <c r="M158" i="8"/>
  <c r="L108" i="8"/>
  <c r="L112" i="8"/>
  <c r="M112" i="8"/>
  <c r="L96" i="8"/>
  <c r="L82" i="8"/>
  <c r="L91" i="8"/>
  <c r="L85" i="8"/>
  <c r="L110" i="8"/>
  <c r="M127" i="8"/>
  <c r="L107" i="8"/>
  <c r="L86" i="8"/>
  <c r="L87" i="8"/>
  <c r="L115" i="8"/>
  <c r="L109" i="8"/>
  <c r="L111" i="8"/>
  <c r="L93" i="8"/>
  <c r="L88" i="8"/>
  <c r="L95" i="8"/>
  <c r="L104" i="8"/>
  <c r="L116" i="8"/>
  <c r="S115" i="8"/>
  <c r="M110" i="8"/>
  <c r="S93" i="8"/>
  <c r="M116" i="8"/>
  <c r="S110" i="8"/>
  <c r="S112" i="8"/>
  <c r="S104" i="8"/>
  <c r="T91" i="8"/>
  <c r="S108" i="8"/>
  <c r="T89" i="8"/>
  <c r="T90" i="8"/>
  <c r="S111" i="8"/>
  <c r="M86" i="8"/>
  <c r="T92" i="8"/>
  <c r="M111" i="8"/>
  <c r="T84" i="8"/>
  <c r="S107" i="8"/>
  <c r="S109" i="8"/>
  <c r="T82" i="8"/>
  <c r="T88" i="8"/>
  <c r="M92" i="8"/>
  <c r="M109" i="8"/>
  <c r="S116" i="8"/>
  <c r="M87" i="8"/>
  <c r="T85" i="8"/>
  <c r="I80" i="8"/>
  <c r="I79" i="8"/>
  <c r="I78" i="8"/>
  <c r="I77" i="8"/>
  <c r="I76" i="8"/>
  <c r="S86" i="8"/>
  <c r="L77" i="8"/>
  <c r="L76" i="8"/>
  <c r="L80" i="8"/>
  <c r="L78" i="8"/>
  <c r="L79" i="8"/>
  <c r="T76" i="8"/>
  <c r="I75" i="8"/>
  <c r="I74" i="8"/>
  <c r="I73" i="8"/>
  <c r="I71" i="8"/>
  <c r="I72" i="8"/>
  <c r="I65" i="8"/>
  <c r="I69" i="8"/>
  <c r="M80" i="8"/>
  <c r="L65" i="8"/>
  <c r="L72" i="8"/>
  <c r="M146" i="8"/>
  <c r="S77" i="8"/>
  <c r="L69" i="8"/>
  <c r="T79" i="8"/>
  <c r="L73" i="8"/>
  <c r="L75" i="8"/>
  <c r="T80" i="8"/>
  <c r="L71" i="8"/>
  <c r="L74" i="8"/>
  <c r="M95" i="8"/>
  <c r="T78" i="8"/>
  <c r="M72" i="8"/>
  <c r="I68" i="8"/>
  <c r="I67" i="8"/>
  <c r="I66" i="8"/>
  <c r="M73" i="8"/>
  <c r="M125" i="8"/>
  <c r="M108" i="8"/>
  <c r="T74" i="8"/>
  <c r="T73" i="8"/>
  <c r="T69" i="8"/>
  <c r="L68" i="8"/>
  <c r="M175" i="8"/>
  <c r="T72" i="8"/>
  <c r="M69" i="8"/>
  <c r="M74" i="8"/>
  <c r="S75" i="8"/>
  <c r="L66" i="8"/>
  <c r="L67" i="8"/>
  <c r="M75" i="8"/>
  <c r="T71" i="8"/>
  <c r="T65" i="8"/>
  <c r="I63" i="8"/>
  <c r="I61" i="8"/>
  <c r="I60" i="8"/>
  <c r="I59" i="8"/>
  <c r="I58" i="8"/>
  <c r="I57" i="8"/>
  <c r="I56" i="8"/>
  <c r="I55" i="8"/>
  <c r="I52" i="8"/>
  <c r="I51" i="8"/>
  <c r="I50" i="8"/>
  <c r="I49" i="8"/>
  <c r="I48" i="8"/>
  <c r="T68" i="8"/>
  <c r="M68" i="8"/>
  <c r="T66" i="8"/>
  <c r="M66" i="8"/>
  <c r="T67" i="8"/>
  <c r="L56" i="8"/>
  <c r="L57" i="8"/>
  <c r="L58" i="8"/>
  <c r="L63" i="8"/>
  <c r="L48" i="8"/>
  <c r="L59" i="8"/>
  <c r="M67" i="8"/>
  <c r="M52" i="8"/>
  <c r="L55" i="8"/>
  <c r="L50" i="8"/>
  <c r="L60" i="8"/>
  <c r="M51" i="8"/>
  <c r="L61" i="8"/>
  <c r="L49" i="8"/>
  <c r="M50" i="8"/>
  <c r="T49" i="8"/>
  <c r="L52" i="8"/>
  <c r="L51" i="8"/>
  <c r="T55" i="8"/>
  <c r="M61" i="8"/>
  <c r="T52" i="8"/>
  <c r="M60" i="8"/>
  <c r="S57" i="8"/>
  <c r="S58" i="8"/>
  <c r="S59" i="8"/>
  <c r="M63" i="8"/>
  <c r="T50" i="8"/>
  <c r="S63" i="8"/>
  <c r="T51" i="8"/>
  <c r="M48" i="8"/>
  <c r="I43" i="8"/>
  <c r="I45" i="8"/>
  <c r="I44" i="8"/>
  <c r="I47" i="8"/>
  <c r="I46" i="8"/>
  <c r="I42" i="8"/>
  <c r="I41" i="8"/>
  <c r="I40" i="8"/>
  <c r="L44" i="8"/>
  <c r="T44" i="8"/>
  <c r="L45" i="8"/>
  <c r="L46" i="8"/>
  <c r="M104" i="8"/>
  <c r="L43" i="8"/>
  <c r="M43" i="8"/>
  <c r="L47" i="8"/>
  <c r="S47" i="8"/>
  <c r="M47" i="8"/>
  <c r="M45" i="8"/>
  <c r="M46" i="8"/>
  <c r="T43" i="8"/>
  <c r="T45" i="8"/>
  <c r="I20" i="8"/>
  <c r="I12" i="8"/>
  <c r="I8" i="8"/>
  <c r="I6" i="8"/>
  <c r="I13" i="8"/>
  <c r="I14" i="8"/>
  <c r="I15" i="8"/>
  <c r="I18" i="8"/>
  <c r="I19" i="8"/>
  <c r="I5" i="8"/>
  <c r="L3" i="8"/>
  <c r="L20" i="8"/>
  <c r="I21" i="8"/>
  <c r="M21" i="8"/>
  <c r="L39" i="8"/>
  <c r="L38" i="8"/>
  <c r="L37" i="8"/>
  <c r="L36" i="8"/>
  <c r="L35" i="8"/>
  <c r="L34" i="8"/>
  <c r="M136" i="8"/>
  <c r="L33" i="8"/>
  <c r="L31" i="8"/>
  <c r="L30" i="8"/>
  <c r="L29" i="8"/>
  <c r="L41" i="8"/>
  <c r="L42" i="8"/>
  <c r="L40" i="8"/>
  <c r="L28" i="8"/>
  <c r="L23" i="8"/>
  <c r="L26" i="8"/>
  <c r="L25" i="8"/>
  <c r="L24" i="8"/>
  <c r="L22" i="8"/>
  <c r="L21" i="8"/>
  <c r="L19" i="8"/>
  <c r="M121" i="8"/>
  <c r="L18" i="8"/>
  <c r="L15" i="8"/>
  <c r="M85" i="8"/>
  <c r="L14" i="8"/>
  <c r="M78" i="8"/>
  <c r="L13" i="8"/>
  <c r="L12" i="8"/>
  <c r="L11" i="8"/>
  <c r="M166" i="8"/>
  <c r="L10" i="8"/>
  <c r="L9" i="8"/>
  <c r="L8" i="8"/>
  <c r="L7" i="8"/>
  <c r="L6" i="8"/>
  <c r="L5" i="8"/>
  <c r="L4" i="8"/>
  <c r="M41" i="8"/>
  <c r="M42" i="8"/>
  <c r="M30" i="8"/>
  <c r="R8" i="8"/>
  <c r="M34" i="8"/>
  <c r="M37" i="8"/>
  <c r="M29" i="8"/>
  <c r="M31" i="8"/>
  <c r="M33" i="8"/>
  <c r="R21" i="8"/>
  <c r="R36" i="8"/>
  <c r="R39" i="8"/>
  <c r="R11" i="8"/>
  <c r="R7" i="8"/>
  <c r="R41" i="8"/>
  <c r="M28" i="8"/>
  <c r="R28" i="8"/>
  <c r="R23" i="8"/>
  <c r="R6" i="8"/>
  <c r="M20" i="8"/>
  <c r="M12" i="8"/>
  <c r="M36" i="8"/>
  <c r="M6" i="8"/>
  <c r="M11" i="8"/>
  <c r="M39" i="8"/>
  <c r="M23" i="8"/>
  <c r="S87" i="8"/>
  <c r="R12" i="8"/>
  <c r="R29" i="8"/>
  <c r="R37" i="8"/>
  <c r="R42" i="8"/>
  <c r="R20" i="8"/>
  <c r="R31" i="8"/>
  <c r="R30" i="8"/>
  <c r="R33" i="8"/>
  <c r="R34" i="8"/>
</calcChain>
</file>

<file path=xl/sharedStrings.xml><?xml version="1.0" encoding="utf-8"?>
<sst xmlns="http://schemas.openxmlformats.org/spreadsheetml/2006/main" count="1507" uniqueCount="452">
  <si>
    <t>NOME AUTOSTRADA</t>
  </si>
  <si>
    <t>NOME TRATTA</t>
  </si>
  <si>
    <t>Comprehensive</t>
  </si>
  <si>
    <t>Core</t>
  </si>
  <si>
    <t>A19</t>
  </si>
  <si>
    <t>IMERA- CATANIA SUD</t>
  </si>
  <si>
    <t>Casello di Benevento dell'Autostrada A16 - Innesto S.S. n. 372 presso Benevento.</t>
  </si>
  <si>
    <t>A29</t>
  </si>
  <si>
    <t>Innesto con la A29dir presso ALCAMO-CASTELVETRANO</t>
  </si>
  <si>
    <t>CASTELVETRANO-MAZARA DEL VALLO</t>
  </si>
  <si>
    <t>Svincolo presso Opicina con R.A. n. 13 - Confine di Stato con la Slovenia a Fernetti</t>
  </si>
  <si>
    <t xml:space="preserve">A 12 Fiumicino (Fiera di Roma) - Fiumicino Aeroporto </t>
  </si>
  <si>
    <t>Roma - A 90 / G.R.A. - A 12 Fiumicino (Fiera di Roma)</t>
  </si>
  <si>
    <t>PALERMO-ALCAMO</t>
  </si>
  <si>
    <t>A90</t>
  </si>
  <si>
    <t>A1 Roma Napoli -  A 91 Roma  Aeroporto di Fiumicino</t>
  </si>
  <si>
    <t>A 24 Roma / L'Aquila - A1 Roma / Napoli</t>
  </si>
  <si>
    <t>A1 Roma / Firenze - A 24 Roma / L'Aquila -</t>
  </si>
  <si>
    <t>A 91 Roma / Aeroporto di Fiumicino - S.S. n. 1 "Via Aurelia"</t>
  </si>
  <si>
    <t>A1 Roma / Firenze - S.S. n. 1 "Via Aurelia"</t>
  </si>
  <si>
    <t>Svincolo di Fratte (SA Svincolo di Salerno centro/Costiera Amalfitana (SA)</t>
  </si>
  <si>
    <t>RA13</t>
  </si>
  <si>
    <t xml:space="preserve">Svincolo A/4 (Torino - Trieste) presso Sistiana - Innesto con la RA14 </t>
  </si>
  <si>
    <t>Innesto con la RA14 - Svincolo con la S.S. n. 202 presso Padriciano</t>
  </si>
  <si>
    <t>Augusta (J. SS114/SS193) &lt;--&gt; Catania (J. SS114/RA15)</t>
  </si>
  <si>
    <t>innesto con la Tangenziale di Catania (Località Passo Martino) -  Svincolo con la S.S. n. 114 presso Augusta</t>
  </si>
  <si>
    <t>Rabuiese &lt;--&gt; Padriciano (Trieste porto R13)</t>
  </si>
  <si>
    <t>Innesto con la RA13 presso Svincolo di Padriciano - Innesto con la S.S. n. 202 presso Svincolo di Cattinara</t>
  </si>
  <si>
    <t>Innesto con la S.S. n. 202 presso Lacotisce - Confine di Stato con la Slovenia a Rabuiese</t>
  </si>
  <si>
    <t>Siena &lt;--&gt; Firenze Certosa</t>
  </si>
  <si>
    <t>A2</t>
  </si>
  <si>
    <t>Alcamo A29/A29DIR &lt;--&gt; Trapani</t>
  </si>
  <si>
    <t>Caltanissetta &lt;--&gt; Catania Sud</t>
  </si>
  <si>
    <t>Castelvetrano &lt;--&gt; Mazara del Vallo</t>
  </si>
  <si>
    <t>Palermo Ovest &lt;--&gt; Alcamo A29/A29DIR</t>
  </si>
  <si>
    <t>Reggio Calabria &lt;--&gt; Cannitello</t>
  </si>
  <si>
    <t>Roma (J. A90/A91) &lt;--&gt; Roma (J. A1Dir/A90)</t>
  </si>
  <si>
    <t>Salerno &lt;--&gt; Napoli</t>
  </si>
  <si>
    <t>Salerno &lt;--&gt; Sicignano</t>
  </si>
  <si>
    <t>Sant Eufemia Lamezia &lt;--&gt; Cannitello</t>
  </si>
  <si>
    <t>PROG INIZ</t>
  </si>
  <si>
    <t>PROG FINALE</t>
  </si>
  <si>
    <t>ESTESA</t>
  </si>
  <si>
    <t>TEN CORE</t>
  </si>
  <si>
    <t>TEN COMPRENSIVE</t>
  </si>
  <si>
    <t>Core/Comprehensive</t>
  </si>
  <si>
    <t>in realizzazione</t>
  </si>
  <si>
    <t>in programma</t>
  </si>
  <si>
    <t>A19dir Innesto con l'A19 presso Palermo - Villabate</t>
  </si>
  <si>
    <t>si</t>
  </si>
  <si>
    <t>core</t>
  </si>
  <si>
    <t>A29dir Alcamo-Trapani</t>
  </si>
  <si>
    <t>A29racc/bis A29 - Palermo</t>
  </si>
  <si>
    <t>Castelvetrano &lt;--&gt; Alcamo A29/A29DIR</t>
  </si>
  <si>
    <t>Nola (J. A30/A16) &lt;--&gt; Salerno</t>
  </si>
  <si>
    <t>R02 innesto con la A30 presso Fisciano - innesto con l'A2dir presso Fratte</t>
  </si>
  <si>
    <t>Firmo (J. A3/SS534) &lt;--&gt; Sicignano</t>
  </si>
  <si>
    <t>Firmo (J. A3/SS534) &lt;--&gt; Sant Eufemia Lamezia</t>
  </si>
  <si>
    <t>FIRMO - SANT'EUFEMIA LAMEZIA</t>
  </si>
  <si>
    <t>SANT'EUFEMIA LAMEZIA - CANNITELLO</t>
  </si>
  <si>
    <t>Roma (J. A1Dir/A90) &lt;--&gt; Roma J. A24/E80</t>
  </si>
  <si>
    <t>Roma (J. A1/A90) &lt;--&gt; Roma J. A24/E80</t>
  </si>
  <si>
    <t>Roma (J. A1/A90) &lt;--&gt; Roma (J. A90/A91)</t>
  </si>
  <si>
    <t>A91</t>
  </si>
  <si>
    <t>Fiumicino (Fiera di Roma) &lt;--&gt; Roma (J. A90/A91)</t>
  </si>
  <si>
    <t>Fiumicino (Fiera di Roma) &lt;--&gt; Fiumicino Aeroporto</t>
  </si>
  <si>
    <t>RA03</t>
  </si>
  <si>
    <t>INNESTO SS674 - Casello Firenze Certosa dell'Autuostrada A/1</t>
  </si>
  <si>
    <t>RA05</t>
  </si>
  <si>
    <t>Potenza &lt;--&gt; Sicignano</t>
  </si>
  <si>
    <t>Svincolo con l'A2 (km 46+396) in località Scalo Sicignano - Innesto con la S.S. n. 7 Var/B (Km 466+550) presso Potenza Est</t>
  </si>
  <si>
    <t>RA06</t>
  </si>
  <si>
    <t>Bettolle &lt;--&gt; Ponte San Giovanni</t>
  </si>
  <si>
    <t>RA08</t>
  </si>
  <si>
    <t>Ferrara &lt;--&gt; Porto Garibaldi</t>
  </si>
  <si>
    <t>Innesto in località Fossanova di S. Marco con la diramazione, per Ferrara, dell'Autostrada A13 - Masi S. Giacomo - Corte Centrale - Innesto S.S. n. 309 presso Porto Garibaldi.</t>
  </si>
  <si>
    <t>RA09</t>
  </si>
  <si>
    <t>Castel del Lago &lt;--&gt; Benevento</t>
  </si>
  <si>
    <t>Sistiana-Visogliano &lt;--&gt; Villa Opicina (J. RA13/RA14)</t>
  </si>
  <si>
    <t>Villa Opicina (J. RA13/RA14) &lt;--&gt; Padriciano (Trieste porto R13)</t>
  </si>
  <si>
    <t>RA14</t>
  </si>
  <si>
    <t>Fernetti &lt;--&gt; Villa Opicina (J. RA13/RA14)</t>
  </si>
  <si>
    <t>RA15</t>
  </si>
  <si>
    <t>Catania Sud &lt;--&gt; Catania</t>
  </si>
  <si>
    <t>Svincolo di Catania Nord con l'Autostrada A18- SVINCOLO A 19</t>
  </si>
  <si>
    <t>Catania Sud &lt;--&gt; Catania (J. SS114/RA15)</t>
  </si>
  <si>
    <t>INNESTO A19 - INNESTO A</t>
  </si>
  <si>
    <t>SIGLA AUTOSTRADA/STRADA PRINCIPALE</t>
  </si>
  <si>
    <t xml:space="preserve">CENSIMENTO RETE TEN ANAS IN ESERCIZIO AL ottobre 2018 </t>
  </si>
  <si>
    <t>Classe funzionale</t>
  </si>
  <si>
    <t>A</t>
  </si>
  <si>
    <t>B</t>
  </si>
  <si>
    <t>si
(in adeguamento)</t>
  </si>
  <si>
    <t>in esercizio
(in adeguamento)</t>
  </si>
  <si>
    <t>A19dir</t>
  </si>
  <si>
    <t>A29dir</t>
  </si>
  <si>
    <t>A2dir-na</t>
  </si>
  <si>
    <t>A2dir-rc</t>
  </si>
  <si>
    <t>ID_TEN</t>
  </si>
  <si>
    <t>NOTE</t>
  </si>
  <si>
    <t>Prossima reviosione rete TEN modificare da To be Upgrade a Completed</t>
  </si>
  <si>
    <t>La tratta TEN è quasi completamente di competenza non Anas tranne uquesto piccolo tratto</t>
  </si>
  <si>
    <t>Agrigento &lt;--&gt; Gela</t>
  </si>
  <si>
    <t>Agrigento &lt;--&gt; Castelvetrano</t>
  </si>
  <si>
    <t>Augusta (J. SS114/SS193) &lt;--&gt; Siracusa</t>
  </si>
  <si>
    <t>Caltanissetta &lt;--&gt; Agrigento</t>
  </si>
  <si>
    <t>SS115</t>
  </si>
  <si>
    <t>SS640</t>
  </si>
  <si>
    <t>SS114</t>
  </si>
  <si>
    <t>Innesto con la SS640 presso Rotatoria Giunone  - Gela</t>
  </si>
  <si>
    <t xml:space="preserve"> Innesto con la SS115 presso svincolo Caos - Innesto con la SS115 presso Rotatoria Giunone</t>
  </si>
  <si>
    <t xml:space="preserve">Castelvetrano - Innesto con la SS640 presso svincolo Caos </t>
  </si>
  <si>
    <t>Svincolo SS 193 - Innesto con la S.S. n. 124 presso Siracusa</t>
  </si>
  <si>
    <t>C/B</t>
  </si>
  <si>
    <t>C</t>
  </si>
  <si>
    <t>Planned nella versione ufficiale</t>
  </si>
  <si>
    <t>Innesto con la SS115 presso Rotatoria Giunone -  svincolo con la SS122 presso Caltanissetta-svincolo con l'autostrada A19 al casello di Caltanissetta presso la stazione di Imera</t>
  </si>
  <si>
    <t>Buonfornello &lt;--&gt; Palermo Est</t>
  </si>
  <si>
    <t>Buonfornello - Innesto con l'A19dir presso Palermo</t>
  </si>
  <si>
    <t>Caltanissetta &lt;--&gt; Buonfornello</t>
  </si>
  <si>
    <t>Buonfornello-IMERA</t>
  </si>
  <si>
    <t>Cannitello - Villa San Giovanni</t>
  </si>
  <si>
    <t>Villa San Giovanni - Reggio Calabria</t>
  </si>
  <si>
    <t>Si propone Catania Nord &lt;--&gt; Catania</t>
  </si>
  <si>
    <t>Si propone Catania &lt;--&gt; Catania sud</t>
  </si>
  <si>
    <t>Si propone termine a Catania</t>
  </si>
  <si>
    <t>Nella versione ufficiale non è presente la divisione nel nodo di Fisciano  recepita invece nella versione dei consulenti inviata da Polce il 18/09/2018</t>
  </si>
  <si>
    <t>In attesa DPCM di classifica</t>
  </si>
  <si>
    <t>In attesa DPCM di classifica. Si propone capisaldo iniziale Catania Sud al posto di Catania</t>
  </si>
  <si>
    <t>TIPO C (m)</t>
  </si>
  <si>
    <t>TIPO B (m)</t>
  </si>
  <si>
    <t>Planned nella versione ufficiale. Necessita di importanti interventi di adeguamento e varianti ai centri abitati</t>
  </si>
  <si>
    <t>TIPO A (m)</t>
  </si>
  <si>
    <t>SS280</t>
  </si>
  <si>
    <t>Sant Eufemia Lamezia &lt;--&gt; Catanzaro</t>
  </si>
  <si>
    <t>Innesto con la S.S. n. 18 presso scalo di Sant'Eufemia Lamezia-  Innesto con la S.S. n. 109 bis presso Sansinato</t>
  </si>
  <si>
    <t>B/C</t>
  </si>
  <si>
    <t>Corigliano Calabro &lt;--&gt; Catanzaro Marina (J. SS19/E90)</t>
  </si>
  <si>
    <t>SS106radd</t>
  </si>
  <si>
    <t>SS106</t>
  </si>
  <si>
    <t>Catanzaro Marina -Innesto con la S.S. n.106 presso località Amica</t>
  </si>
  <si>
    <t xml:space="preserve">Innesto con la S.S. n.106 presso località Amica - Corigliano Calabro </t>
  </si>
  <si>
    <t>Corigliano Calabro &lt;--&gt; Sibari</t>
  </si>
  <si>
    <t>Corigliano Calabro - Innesto con la S.S. n. 106 presso lo scalo di Sibari</t>
  </si>
  <si>
    <t>Sibari &lt;--&gt; Firmo (J. A3/SS534)</t>
  </si>
  <si>
    <t>SS534</t>
  </si>
  <si>
    <t>Svincolo di Firmo dell'A2 -  Innesto con la S.S. n. 106 Radd. presso il bivio per Laghi di Sibari</t>
  </si>
  <si>
    <t>Sibari &lt;--&gt; Metaponto (J. E90/E847)</t>
  </si>
  <si>
    <t>SS106var</t>
  </si>
  <si>
    <t>Innesto con la S.S. n. 106 (Km 403+400) - Innesto con la S.S. n. 106 (Km 406+700)</t>
  </si>
  <si>
    <t>Innesto con la S.S. n. 106 (km 414+080) presso Nova Siri - Innesto con la S.S. n. 106 (km 418+615) presso Nova Siri</t>
  </si>
  <si>
    <t>Innesto con la SS534 presso il bivio per Laghi di Sibari -  Innesto con la SS106 presso lo scalo di Sibari</t>
  </si>
  <si>
    <t>Innesto con la S.S. n. 106 Var presso Monte Giordano - innesto SS106var-c presso Nova Siri</t>
  </si>
  <si>
    <t xml:space="preserve"> Innesto con la SS106radd presso lo scalo di Sibari - innesto con SS106var</t>
  </si>
  <si>
    <t>Innesto con la SS106var-c presso Nove Siri - Innesto con la SS407 presso Metaponto</t>
  </si>
  <si>
    <t>Metaponto (J. E90/E847) &lt;--&gt; Taranto (J. E90/SS106TER)</t>
  </si>
  <si>
    <t>Planned nella versione ufficiale. Il caposaldo della tratta TEN va modificato Taranto (J. E90/SS106TER) a Chiatona</t>
  </si>
  <si>
    <t>Taranto (J. E90/SS106TER) &lt;--&gt; Taranto</t>
  </si>
  <si>
    <t>INNESTO con la SS106 DIR presso Chiatona - Svincoli con la S.S. n. 7 e con il Porto di Taranto</t>
  </si>
  <si>
    <t>Taranto (J. E90/SS106TER) &lt;--&gt; Massafra (end A14)</t>
  </si>
  <si>
    <t>SS106dir</t>
  </si>
  <si>
    <t>Innesto con la S.S. n. 106 presso la stazione di Chiatona - Innesto con la S.S. n. 7 presso Palagiano</t>
  </si>
  <si>
    <t>Taranto (J. E90/SS7) &lt;--&gt; Massafra (end A14)</t>
  </si>
  <si>
    <t>SS7</t>
  </si>
  <si>
    <t>Taranto-Massafra</t>
  </si>
  <si>
    <t>Taranto (J. E90/SS7) &lt;--&gt; Grottaglie</t>
  </si>
  <si>
    <t>TARANTO- Grottaglie</t>
  </si>
  <si>
    <t>Brindisi (J. SS16/SS7) &lt;--&gt; Grottaglie</t>
  </si>
  <si>
    <t xml:space="preserve">Grottaglie - Innesto con la S.S. n.16 a Brindisi - </t>
  </si>
  <si>
    <t>Otranto &lt;--&gt; Maglie</t>
  </si>
  <si>
    <t>SS16</t>
  </si>
  <si>
    <t>SS695</t>
  </si>
  <si>
    <t>INNESTO SS 106 DIR  presso Palagiano -INNESTO con la A14</t>
  </si>
  <si>
    <t>Innesto con la SS16 presso Otranto -Zona industriale Otranto</t>
  </si>
  <si>
    <t>Cavallino (SS694) &lt;--&gt; Maglie</t>
  </si>
  <si>
    <t>innesto con la S.S. n. 694 a Sud di Lecce - Innesto con la SS275 presso Maglie</t>
  </si>
  <si>
    <t>Il caposaldo della tratta TEN va modificato Taranto (J. E90/SS106TER) a Chiatona</t>
  </si>
  <si>
    <t>Innesto con la SS695 presso Otranto  - Innesto con la SS275 presso Maglie</t>
  </si>
  <si>
    <t>Planned nella versione ufficiale oggi aperta al traffico a doppia carreggiata</t>
  </si>
  <si>
    <t>Cavallino (SS694) &lt;--&gt; Lecce (tang. Ovest)</t>
  </si>
  <si>
    <t>SS694</t>
  </si>
  <si>
    <t>Innesto con la S.S. n. 613 ad Ovest di Lecce - Innesto con la S.S. n. 16 a Sud di Lecce</t>
  </si>
  <si>
    <t>Brindisi &lt;--&gt; Lecce (tang. Ovest)</t>
  </si>
  <si>
    <t>SS613</t>
  </si>
  <si>
    <t>Innesto con la S.S. 16 presso Brindisi - Innesto con la Tangenziale Ovest di Lecce</t>
  </si>
  <si>
    <t>Brindisi (J. SS16/SS7) &lt;--&gt; Bari</t>
  </si>
  <si>
    <t>Innesto con la S.S. 100 presso Bari-Svincolo con la S.S. n. 379 presso Fasano</t>
  </si>
  <si>
    <t xml:space="preserve">Innesto con la S.S. n. 379 presso Brindisi - Innesto SS 7 </t>
  </si>
  <si>
    <t>SS379</t>
  </si>
  <si>
    <t>Svincolo con la S.S. n. 16 presso Fasano - Innesto con la S.S. n. 16 presso Brindisi</t>
  </si>
  <si>
    <r>
      <t xml:space="preserve"> Innesto con la A14 presso Modugno</t>
    </r>
    <r>
      <rPr>
        <strike/>
        <sz val="10"/>
        <rFont val="Arial"/>
        <family val="2"/>
      </rPr>
      <t xml:space="preserve"> - </t>
    </r>
    <r>
      <rPr>
        <sz val="10"/>
        <rFont val="Arial"/>
        <family val="2"/>
      </rPr>
      <t>Innesto con la S.S. n. 16 presso Bari</t>
    </r>
  </si>
  <si>
    <t>SS96</t>
  </si>
  <si>
    <t>Modugno (J. SS16/A14) &lt;--&gt; Bari</t>
  </si>
  <si>
    <t>Innesto con la S.S. n. 96 presso Bari - INNESTO SS 100</t>
  </si>
  <si>
    <t>Potenza &lt;--&gt; Modugno (J. SS16/A14)</t>
  </si>
  <si>
    <t>SS7var-b</t>
  </si>
  <si>
    <t>Innesto con l'R.A. 05 "Scalo Sicignano - Potenza" ( Km 51+500) presso Potenza Est - Innesto con la S.S. n. 407 (Km 0+000) presso la stazione di Vaglio Basilicata</t>
  </si>
  <si>
    <t>SS407</t>
  </si>
  <si>
    <t>Innesto con la SS. n. 7 Var/B (Km 468+300) presso la Stazione di Vaglio di Basilicata - Brindisi Montagna</t>
  </si>
  <si>
    <t>Innesto con La SP123 - Innesto con SS96 al Km 57+300 (presso fermata Basentello)</t>
  </si>
  <si>
    <t>Innesto con SS96bis presso fermata Basentello - Innesto con SS16 a Bari</t>
  </si>
  <si>
    <t>Caianello &lt;--&gt; Benevento</t>
  </si>
  <si>
    <t>SS372</t>
  </si>
  <si>
    <t>Casello di Caianello dell'A1 - Innesto con la SS212 a Benevento</t>
  </si>
  <si>
    <t xml:space="preserve"> Innesto con la SS212 a Benevento -  Svincolo con l' R.A. 9 a Benevento Sud</t>
  </si>
  <si>
    <t>La tratta Ten comprende il RA09</t>
  </si>
  <si>
    <t>Termoli &lt;--&gt; San Vittore</t>
  </si>
  <si>
    <t>SS6dir</t>
  </si>
  <si>
    <t>Innesto con la S.S. n. 6 presso S. Pietro Infine- Innesto con la S.S. n. 85 presso Venafro</t>
  </si>
  <si>
    <t>SS85</t>
  </si>
  <si>
    <t>Innesto con la S.S. n. 6dir presso Venafro - innesto con la SS17 presso Isernia</t>
  </si>
  <si>
    <t>SS17</t>
  </si>
  <si>
    <t>innesto con la SS85 presso Isernia - innesto con la SS647 presso Boiano</t>
  </si>
  <si>
    <t>SS647</t>
  </si>
  <si>
    <t>Innesto con la SS17 presso Boiano - Innesto con la S.S. n. 87 presso la Stazione ferroviaria di Guglionesi</t>
  </si>
  <si>
    <t>SS87</t>
  </si>
  <si>
    <t>Innesto con la S.S. n. 647 presso la Stazione ferroviaria di Guglionesi - innesto con SS709 presso Termoli</t>
  </si>
  <si>
    <t>Ponte San Giovanni &lt;--&gt; Orte (J. A1/SS675)</t>
  </si>
  <si>
    <t>SS3bis</t>
  </si>
  <si>
    <t>Innesto con la S.S. n. 675 in loc. Mazzancollo - Innesto con RA 6 presso Ponte San Giovanni</t>
  </si>
  <si>
    <t>SS675</t>
  </si>
  <si>
    <t>Latina &lt;--&gt; Pozzuoli</t>
  </si>
  <si>
    <t>SS7var</t>
  </si>
  <si>
    <t>SS7quater</t>
  </si>
  <si>
    <t xml:space="preserve">Innesto con la S.S. n.7 var presso il Ponte sul Garigliano -  Pozzuoli </t>
  </si>
  <si>
    <t>Innesto con la S.S. n. 7 (km 144+830) presso Formia - Innesto con la SS7quater presso il Ponte sul Garigliano</t>
  </si>
  <si>
    <t>Innesto con la SS148 presso Terracina - Innesto con la SS7Var  presso Formia</t>
  </si>
  <si>
    <t>Cisterna &lt;--&gt; Latina</t>
  </si>
  <si>
    <t>SR148</t>
  </si>
  <si>
    <t>Castel Porziano &lt;--&gt; Cisterna</t>
  </si>
  <si>
    <t>Cisterna &lt;--&gt; Valmontone</t>
  </si>
  <si>
    <t>Castel Porziano &lt;--&gt; Fiumicino (Fiera di Roma)</t>
  </si>
  <si>
    <t>Il caposaldo della tratta TEN va modificato Castel Porziano con Tor de Cenci</t>
  </si>
  <si>
    <t>Monte Porzio Catone &lt;--&gt; Castel Porziano</t>
  </si>
  <si>
    <t>Collegamento A12-A1: tratta di collegamento A91 - Roma Latina</t>
  </si>
  <si>
    <t>Collegamento A12-A1: tratta di collegamento Roma Latina - A1</t>
  </si>
  <si>
    <t>Maccarese &lt;--&gt; Monte Porzio Catone</t>
  </si>
  <si>
    <t>Orte (J. A1/SS675) &lt;--&gt; Civitavecchia Nord</t>
  </si>
  <si>
    <t>Civitavecchia - Monte Romano</t>
  </si>
  <si>
    <t>Monte Romano - Cinelli</t>
  </si>
  <si>
    <t>Orte -Innesto con la S.S. n. 1 bis in località Cinelli</t>
  </si>
  <si>
    <t>Cisterna - Latina</t>
  </si>
  <si>
    <t>Progetto Nuova infrastruttura anulare</t>
  </si>
  <si>
    <t>Ponte San Giovanni &lt;--&gt; Perugia Sud</t>
  </si>
  <si>
    <t>Innesto con RA 6 presso Ponte San Giovanni - INNESTO SS 75  presso Collestrada</t>
  </si>
  <si>
    <t>Perugia Sud &lt;--&gt; Perugia</t>
  </si>
  <si>
    <t xml:space="preserve"> INNESTO SS 75 presso Collestrada - INNESTO SS 318 presso Sant'Egidio</t>
  </si>
  <si>
    <t>Città di Castello (E45) &lt;--&gt; Perugia</t>
  </si>
  <si>
    <t>INNESTO SS 318 - SELCI</t>
  </si>
  <si>
    <t>Città di Castello (E45) &lt;--&gt; Cesena (J. E45/A14)</t>
  </si>
  <si>
    <t>Cesena (J. E45/A14) &lt;--&gt; Ravenna</t>
  </si>
  <si>
    <t>Innesto con la SS 309dir - Innesto con la SS3bis presso Ravenna</t>
  </si>
  <si>
    <t xml:space="preserve">Sant'Andrea in Bagnolo - Innesto con la SS16 presso Ravenna </t>
  </si>
  <si>
    <t>Ancona &lt;--&gt; Perugia</t>
  </si>
  <si>
    <t>SS318</t>
  </si>
  <si>
    <t>SS318var</t>
  </si>
  <si>
    <t>Innesto con la S.S. n. 3 bis presso Lidarno - Innesto con la S.S. n. 318 Var</t>
  </si>
  <si>
    <t>Svincolo di Pianello - Svincolo di Casacastalda</t>
  </si>
  <si>
    <t>Innesto con la S.S. n. 318 Var - Innesto con la S.S. n. 76 a Osteria del Gatto</t>
  </si>
  <si>
    <t>SS76</t>
  </si>
  <si>
    <t>Innesto con la S.S. n. 318 presso Osteria del Gatto - Confine con la Regione Marche</t>
  </si>
  <si>
    <t>Ancona Sud &lt;--&gt; Porto di Ancona</t>
  </si>
  <si>
    <t>" Progetto collegamento al Porto d'Ancona"</t>
  </si>
  <si>
    <t>Foligno &lt;--&gt; Civitanova Marche</t>
  </si>
  <si>
    <t>SS77var</t>
  </si>
  <si>
    <t>Innesto con la S.S. n. 3 (km 151+000) - Confine con la Regione Marche</t>
  </si>
  <si>
    <t>Confine con la Regione Umbria - Sfercia</t>
  </si>
  <si>
    <t>SS77</t>
  </si>
  <si>
    <t>Confine con la Regione Umbria - Innesto con la A14</t>
  </si>
  <si>
    <t>Innesto con la S.S. n. 77 Var presso Sfercia - innesto con la A14</t>
  </si>
  <si>
    <t>Perugia Sud &lt;--&gt; Foligno</t>
  </si>
  <si>
    <t>SS75</t>
  </si>
  <si>
    <t>Innesto con la S.S. n. 3 Bis a Ponte San Giovanni -  Innesto con la S.S. n. 77var presso Foligno</t>
  </si>
  <si>
    <t>Rigomagno &lt;--&gt; Bettolle</t>
  </si>
  <si>
    <t>SS715</t>
  </si>
  <si>
    <t>Rigomagno &lt;--&gt; Siena</t>
  </si>
  <si>
    <t>SS223</t>
  </si>
  <si>
    <t>innesto con la SP11 presso Rigomagno stazione - Innesto con la R.A. 06 presso Bettolle</t>
  </si>
  <si>
    <t xml:space="preserve">Innesto con la S.S. n. 223 presso Siena Sud - innesto con la SP11 presso Rigomagno stazione </t>
  </si>
  <si>
    <t>Grosseto Nord &lt;--&gt; Siena</t>
  </si>
  <si>
    <t>Innesto con la S.S. n. 1 presso Grosseto - Innesto con SS674 Tang. Di Siena</t>
  </si>
  <si>
    <t>Innesto con SS674 Tang. Di Siena- Innesto con la S.S. n. 715 presso Siena Sud</t>
  </si>
  <si>
    <t>SS674</t>
  </si>
  <si>
    <t>Svincolo con il R.A. Siena-Firenze presso Siena - Svincolo con la S.S. n. 223 presso Siena</t>
  </si>
  <si>
    <t>Grosseto Nord &lt;--&gt; Grosseto</t>
  </si>
  <si>
    <t>SS1</t>
  </si>
  <si>
    <t>Variante di Grosseto - Innesto con la S.S. n. 223 presso Grosseto</t>
  </si>
  <si>
    <t>Grosseto Nord &lt;--&gt; Rosignano Marittimo</t>
  </si>
  <si>
    <t xml:space="preserve">Variante di Grosseto - Svincolo con l' A12 in località Rosignano Marittimo </t>
  </si>
  <si>
    <t>Porto Garibaldi &lt;--&gt; Ravenna</t>
  </si>
  <si>
    <t>SS309dir</t>
  </si>
  <si>
    <t>SS309</t>
  </si>
  <si>
    <t>Innesto con la S.S. n. 309 in località "Lo Stabbiale" presso Ravenna - Innesto con la S.S. n. 16 in località "Ponte la Canala"</t>
  </si>
  <si>
    <t>Innesto con la S.S.n. 309 Dir presso Ravenna - Innesto con la RA08 presso porto Garibaldi</t>
  </si>
  <si>
    <t>Porto Garibaldi &lt;--&gt; Venezia (J. SS309/A4)</t>
  </si>
  <si>
    <t>Sassuolo &lt;--&gt; Modena (J. A22/A1)</t>
  </si>
  <si>
    <t>Collegamento Campo Galliano - Sassuolo</t>
  </si>
  <si>
    <t>Albenga &lt;--&gt; Predosa</t>
  </si>
  <si>
    <t>Nella versione del portale TEN non ufficiale la tratta è stata divisa in 2 parte all'intersezione con la A6</t>
  </si>
  <si>
    <t>Collegamento Albenga - Predosa</t>
  </si>
  <si>
    <t>Brandizzo &lt;--&gt; Poirino</t>
  </si>
  <si>
    <t>Collegamento tangenziale EST Torino</t>
  </si>
  <si>
    <t>Beinasco &lt;--&gt; Venaria</t>
  </si>
  <si>
    <t>Collegamento plurimodale di Corso Marche</t>
  </si>
  <si>
    <t>Ventimiglia &lt;--&gt; Border IT(Fanghetto)/FR</t>
  </si>
  <si>
    <t>SS20</t>
  </si>
  <si>
    <t>Confini di Stato con la Francia presso San Michele - Innesto con la A10 presso Ventimiglia</t>
  </si>
  <si>
    <t>Aosta &lt;--&gt; Aosta</t>
  </si>
  <si>
    <t>SS27var</t>
  </si>
  <si>
    <t>Innesto con la S.S. n. 27 al km 6+110 - Innesto con la S.S. n. 27 al km 7+420.</t>
  </si>
  <si>
    <t>SS27</t>
  </si>
  <si>
    <t>Innesto con la S.S. n. 27 VAR. (km 2+187) presso Gignod - S. Rhemy</t>
  </si>
  <si>
    <t xml:space="preserve"> Innesto con la S.S. n. 26 ad Aosta  - Innesto con la S.S. n. 27 VAR. (km 0+000) </t>
  </si>
  <si>
    <t>Il caposaldo della tratta TEN va modificato da Aosta a Saint Rhemy en Bosses</t>
  </si>
  <si>
    <t>La tratta Ten comprende un tratto non di competenza Anas di collegamento con la A5. Occorrerebbe inserire un nodo di divisione tratta TEN al cambio competenza</t>
  </si>
  <si>
    <t>Gravellona Toce &lt;--&gt; Brig</t>
  </si>
  <si>
    <t>SS33</t>
  </si>
  <si>
    <t>Innesto A26 presso Gravellona Toce - Confine di Stato con la Svizzera (Brig)</t>
  </si>
  <si>
    <t>SS202</t>
  </si>
  <si>
    <t>Innesto con la A presso Lacotisce - Innesto con la A presso Svincolo di Cattinara</t>
  </si>
  <si>
    <t>Abbasanta &lt;--&gt; Cagliari</t>
  </si>
  <si>
    <t>SS131</t>
  </si>
  <si>
    <t xml:space="preserve"> Cagliari - INNESTO 131DIR.CENTR PRESSO ABBASANTA</t>
  </si>
  <si>
    <t>Abbasanta &lt;--&gt; Bonnonaro (J. SS131/SS128Bis)</t>
  </si>
  <si>
    <t>INNESTO 131DIR.CENTR PRESSO ABBASANTA-INNESTO 128BIS PRESSO BONNANARO</t>
  </si>
  <si>
    <t>Bonnonaro (J. SS131/SS128Bis) &lt;--&gt; Codrongianos (J. SS131/SS597)</t>
  </si>
  <si>
    <t xml:space="preserve"> Innesto con la SS128bis presso Bonnonaro - Innesto con la SS597 presso Codrongianos </t>
  </si>
  <si>
    <t>Codrongianos (J. SS131/SS597) &lt;--&gt; Porto Torres</t>
  </si>
  <si>
    <t>Innesto con la SS 597 presso CODRONGIANOS- Innesto con la S.P. n. 34 presso Porto Torres</t>
  </si>
  <si>
    <t>Codrongianos (J. SS131/SS597) &lt;--&gt; Chilivani (J. SS597/SP63)</t>
  </si>
  <si>
    <t>SS597</t>
  </si>
  <si>
    <t>Innesto con la S.S. n. 131 presso Codrongianus - Innesto con la S.S. n. 729 (km 2+100)</t>
  </si>
  <si>
    <t>SS729</t>
  </si>
  <si>
    <t>Innesto con la S.S. n. 597 (km 6+190) - Innesto con la S.S. n. 597 (Km 16+500) presso lo svincolo di Ardara</t>
  </si>
  <si>
    <t>Innesto con la S.S. n. 729 (Km 11+770) presso lo svincolo di Ardara - innesto con la SP63 presso Chilivani</t>
  </si>
  <si>
    <t>Oschiri &lt;--&gt; Chilivani (J. SS597/SP63)</t>
  </si>
  <si>
    <t>Olbia Sud &lt;--&gt; Oschiri</t>
  </si>
  <si>
    <t>innesto con la SS392 presso Oschiri - Innesto con la S.S. n. 729 (Km 61+450)</t>
  </si>
  <si>
    <t>Innesto con la S.S. n. 597 (Km 66+365) - Innesto con la SS131dir-centr presso Olbia Sud</t>
  </si>
  <si>
    <t>Olbia Sud &lt;--&gt; Olbia</t>
  </si>
  <si>
    <t xml:space="preserve"> Innesto con la SS131dir-centr presso Olbia Sud - Aeroporto di Olbia</t>
  </si>
  <si>
    <t>Bonnonaro (J. SS131/SS128Bis) &lt;--&gt; Bonnonaro (J. SS131/SS128Bis)</t>
  </si>
  <si>
    <t>SS128bis</t>
  </si>
  <si>
    <t xml:space="preserve">Il caposaldo della tratta TEN va modificato da Bonnonaro (J. SS131/SS128Bis) a Mares </t>
  </si>
  <si>
    <t>Innesto con la S.S. n. 131 presso Bonnanaro - Innesto con SP 63 presso Mares</t>
  </si>
  <si>
    <t>Abbasanta &lt;--&gt; Olbia Sud</t>
  </si>
  <si>
    <t>SS131dir-centr</t>
  </si>
  <si>
    <t xml:space="preserve"> innesto con la SP63 presso Chilivani - innesto con la SS729 (Km 24+200)</t>
  </si>
  <si>
    <t>innseto con la SS597 (Km 24+142) innesto con la SS597 (Km 41+127)</t>
  </si>
  <si>
    <t xml:space="preserve"> innesto con la SS729 (Km 36+100) - innesto con la SS392 presso Oschiri</t>
  </si>
  <si>
    <t>Terzo lotto aperto al traffico</t>
  </si>
  <si>
    <t>Innesto con la S.S. n. 131 presso Abbasanta  - Innesto con la S.S. n. 729 presso Olbia</t>
  </si>
  <si>
    <t>SS106var-c</t>
  </si>
  <si>
    <t>Teramo &lt;--&gt; Giulianova</t>
  </si>
  <si>
    <t>SS80racc</t>
  </si>
  <si>
    <t>Svincolo con l' A24 presso Teramo - Svincolo con l'A14 presso Mosciano S. Angelo</t>
  </si>
  <si>
    <t>Rigomagno &lt;--&gt; Monte San Savino (A1)</t>
  </si>
  <si>
    <t>Città di Castello (E45) &lt;--&gt; Monte San Savino (A1)</t>
  </si>
  <si>
    <t>Città di Castello (E45) &lt;--&gt; Fano</t>
  </si>
  <si>
    <t>Tor de Cenci - Cisterna</t>
  </si>
  <si>
    <t xml:space="preserve">Confine Regione Campania - Confine regione Calbria </t>
  </si>
  <si>
    <t>Confine con Regione Basilicata - FIRMO</t>
  </si>
  <si>
    <t>INNESTO RA05 presso Scalo Sicignano - Confine Regione Basilicata</t>
  </si>
  <si>
    <t>Salerno - RA05</t>
  </si>
  <si>
    <t>Innesto con la S.S. n. 715 presso Bettole - Confine con regione Umbria</t>
  </si>
  <si>
    <t>Confine con Regione Toscana - Borghetto - Passignano sul Trasimeno - Magione - Olmo di Perugia - Innesto S.S. n. 3 bis presso Ponte S. Giovanni</t>
  </si>
  <si>
    <t>Innesto con la SS407 presso Metaponto - Confine Regione Puglia</t>
  </si>
  <si>
    <t>Confine Regione Basilicata - INNESTO con la SS106 DIR presso Chiatona</t>
  </si>
  <si>
    <t>SELCI - Confine Regione Toscana</t>
  </si>
  <si>
    <t>Confine Regione Umbria - svincolo di S. Sepolcro - Svincolo di Pieve s. Stefano - Confine Regione Emilia Romagna</t>
  </si>
  <si>
    <t>Confine Regione Toscana -S. ANDREA IN BAGNOLI</t>
  </si>
  <si>
    <t>Innesto con la RA08 presso porto Garibaldi - Pomposa - Mesola (Confine Regione Veneto)</t>
  </si>
  <si>
    <t>Confine Regione Veneto - Taglio di Po - Contarina - Rosolina - Chioggia - Innesto con l'Autostrada A57 presso Marghera</t>
  </si>
  <si>
    <t>Asse Viario E78 Grosseto-Fano (Rigomagno - Innesto  con SS680 presso Monte S. Savino)</t>
  </si>
  <si>
    <t>SS680</t>
  </si>
  <si>
    <t>Innesto con SP 19 presso Monte S. Savino - Monte S. Savino (A1)</t>
  </si>
  <si>
    <t>Monte S. Savino (A1) - Innesto con la SS73 presso S. Zeno</t>
  </si>
  <si>
    <t>SS73</t>
  </si>
  <si>
    <t>Innesto con la SS73 presso S. Zeno - Arezzo</t>
  </si>
  <si>
    <t>SS73var</t>
  </si>
  <si>
    <t>Asse Viario E78 Grosseto-Fano (Arezzo - Innesto con la SS 73var al Km 150+900)</t>
  </si>
  <si>
    <t>Asse Viario E78 Grosseto-Fano (Innesto con la SS3bis presso Selci - Innesto con la SS73bis presso Mercatello sul Metauro )</t>
  </si>
  <si>
    <t>Mercatello sul Metauro - Urbania</t>
  </si>
  <si>
    <t>SS73bis</t>
  </si>
  <si>
    <t>Asse Viario E78 Grosseto-Fano (Urbania - S. Stefano di Gaifa )</t>
  </si>
  <si>
    <t>Planned nella versione ufficiale. Necessita di importanti interventi di adeguamento e varianti ai centri abitati. La progressiva iniziale variata per la proposta di modifica del tracciato tratta TEN 24523</t>
  </si>
  <si>
    <t>La progressiva finale  variata per la proposta di modifica del tracciato tratta TEN 24523</t>
  </si>
  <si>
    <t>Catanzaro &lt;--&gt; Catanzaro Marina (J. SS19/E90)</t>
  </si>
  <si>
    <t>SS280dir</t>
  </si>
  <si>
    <t>innesto cona la SS280 al Km 28+050 - innesto con la SS106var-a al km 8+660</t>
  </si>
  <si>
    <t>SS106var-a</t>
  </si>
  <si>
    <t>innesto cona la SS280dir al Km 4+980 - Svincolo di Simeri Crichi con la S.P. n. 16</t>
  </si>
  <si>
    <t>Proposta di modifica del tracciato tratta TEN per tratti declassificati e presenza di nuovi tracciati tra cui SP16 in fase di acquisizione da parte di Anas. Modifica del caposaldo Catanzaro Marina in Simeri Crichi</t>
  </si>
  <si>
    <t>Taranto (J. E90/SS7) &lt;--&gt; Taranto</t>
  </si>
  <si>
    <t>SS689</t>
  </si>
  <si>
    <t>Innesto con la S.S. n. 7 presso Taranto - INNESTO SS 106</t>
  </si>
  <si>
    <t>Brindisi (J. SS16/SS7) &lt;--&gt; Brindisi</t>
  </si>
  <si>
    <t xml:space="preserve">Innesto con la S.S. n. 613 presso Brindisi - Innesto con la S.S. n. 7 </t>
  </si>
  <si>
    <t>Tipo</t>
  </si>
  <si>
    <t>Palazzo del Pero - Bagnaia</t>
  </si>
  <si>
    <t>Asse Viario E78 Grosseto-Fano (Bagnaia - Innesto con la SS3bis presso Selci)</t>
  </si>
  <si>
    <t>S. Stefano di Gaifa - Innesto con la A14 presso Fano</t>
  </si>
  <si>
    <t>Comp</t>
  </si>
  <si>
    <t>Lazio</t>
  </si>
  <si>
    <t>Toscana</t>
  </si>
  <si>
    <t>Basilicata</t>
  </si>
  <si>
    <t>Umbria</t>
  </si>
  <si>
    <t>Emilia Romagna</t>
  </si>
  <si>
    <t>Campania</t>
  </si>
  <si>
    <t>Friuli Venezia Giulia</t>
  </si>
  <si>
    <t>Calabria</t>
  </si>
  <si>
    <t>Puglia</t>
  </si>
  <si>
    <t>Innesto con SS407 presso Brindisi Montagna- innesto SS96bis presso incrocio SP123</t>
  </si>
  <si>
    <t>Molise</t>
  </si>
  <si>
    <t>Marche</t>
  </si>
  <si>
    <t>Veneto</t>
  </si>
  <si>
    <t>Piemonte</t>
  </si>
  <si>
    <t>Liguria/Piemonte</t>
  </si>
  <si>
    <t>Liguria</t>
  </si>
  <si>
    <t>Aosta</t>
  </si>
  <si>
    <t>Abruzzo</t>
  </si>
  <si>
    <t>SP151</t>
  </si>
  <si>
    <t>INNESTO SS 3bis in loc. Mazzancollo - Confine Regione Lazio</t>
  </si>
  <si>
    <t>Confine Regione Umbria - Innesto con la SP151 presso Orte</t>
  </si>
  <si>
    <t xml:space="preserve"> Innesto con la A1 presso Orte - Innesto con la SS675 presso Orte</t>
  </si>
  <si>
    <t>La SP151 è in fase di riacquisizione</t>
  </si>
  <si>
    <t>Planned nella versione ufficiale. Necessita di importanti interventi di adeguamento e varianti ai centri abitati. Strade regionale in fase di riacquisizione. Il caposaldo della tratta TEN va modificato Castel Porziano con Tor de Cenci</t>
  </si>
  <si>
    <t>Planned nella versione ufficiale. Necessita di importanti interventi di adeguamento e varianti ai centri abitati. Strade regionale in fase di riacquisizione</t>
  </si>
  <si>
    <t>A29racc-bis</t>
  </si>
  <si>
    <t>A01</t>
  </si>
  <si>
    <t>SS96bis</t>
  </si>
  <si>
    <t>SS3</t>
  </si>
  <si>
    <t>Innesto con la S.S. n. 75 a Folignoi -  Innesto con la S.S. n. 77var presso Foligno</t>
  </si>
  <si>
    <t>Sicilia</t>
  </si>
  <si>
    <t>Toscana/Umbria</t>
  </si>
  <si>
    <t>Umbria/Marche</t>
  </si>
  <si>
    <t>Sardegna</t>
  </si>
  <si>
    <t>leggeri</t>
  </si>
  <si>
    <t>pesanti</t>
  </si>
  <si>
    <t>Totale</t>
  </si>
  <si>
    <t>n.d.</t>
  </si>
  <si>
    <t>Livello di traffico</t>
  </si>
  <si>
    <t xml:space="preserve">Range </t>
  </si>
  <si>
    <t>TGM &lt;10,000</t>
  </si>
  <si>
    <t>BASSO</t>
  </si>
  <si>
    <t>MEDIO</t>
  </si>
  <si>
    <t>TGM &gt;25,000</t>
  </si>
  <si>
    <t>ALTO</t>
  </si>
  <si>
    <t>10,000&lt;TGM &lt;25,000</t>
  </si>
  <si>
    <t>I Livelli di Traffico riportati in rosso non vengono dal modello Anas ma da stime in studi eseguiti</t>
  </si>
  <si>
    <t>TGM - Anno 2017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</si>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</sst>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b/>
      <sz val="8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trike/>
      <sz val="10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4506668294322"/>
      </bottom>
      <diagonal/>
    </border>
    <border>
      <left style="medium">
        <color theme="4" tint="0.39991454817346722"/>
      </left>
      <right/>
      <top style="medium">
        <color theme="4" tint="0.39994506668294322"/>
      </top>
      <bottom style="thin">
        <color indexed="64"/>
      </bottom>
      <diagonal/>
    </border>
    <border>
      <left style="medium">
        <color theme="4" tint="0.39991454817346722"/>
      </left>
      <right style="thin">
        <color auto="1"/>
      </right>
      <top style="medium">
        <color theme="4" tint="0.39994506668294322"/>
      </top>
      <bottom/>
      <diagonal/>
    </border>
    <border>
      <left style="thin">
        <color auto="1"/>
      </left>
      <right style="thin">
        <color auto="1"/>
      </right>
      <top style="medium">
        <color theme="4" tint="0.39994506668294322"/>
      </top>
      <bottom/>
      <diagonal/>
    </border>
    <border>
      <left style="medium">
        <color theme="4" tint="0.39991454817346722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4" tint="0.39991454817346722"/>
      </left>
      <right style="thin">
        <color auto="1"/>
      </right>
      <top/>
      <bottom/>
      <diagonal/>
    </border>
    <border>
      <left style="medium">
        <color theme="4" tint="0.39991454817346722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theme="4" tint="0.39991454817346722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theme="4" tint="0.39994506668294322"/>
      </top>
      <bottom style="thin">
        <color auto="1"/>
      </bottom>
      <diagonal/>
    </border>
  </borders>
  <cellStyleXfs count="30">
    <xf numFmtId="0" fontId="0" fillId="0" borderId="0"/>
    <xf numFmtId="0" fontId="3" fillId="0" borderId="0">
      <alignment horizontal="center" vertical="center" wrapText="1"/>
    </xf>
    <xf numFmtId="0" fontId="5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5" borderId="0" applyNumberFormat="0" applyBorder="0" applyAlignment="0" applyProtection="0"/>
  </cellStyleXfs>
  <cellXfs count="17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Border="1"/>
    <xf numFmtId="0" fontId="0" fillId="0" borderId="0" xfId="0" applyFill="1"/>
    <xf numFmtId="0" fontId="0" fillId="0" borderId="2" xfId="0" applyFill="1" applyBorder="1"/>
    <xf numFmtId="0" fontId="0" fillId="0" borderId="6" xfId="0" applyBorder="1"/>
    <xf numFmtId="0" fontId="12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6" fillId="0" borderId="7" xfId="0" applyNumberFormat="1" applyFont="1" applyFill="1" applyBorder="1" applyAlignment="1">
      <alignment horizontal="right"/>
    </xf>
    <xf numFmtId="0" fontId="6" fillId="0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12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0" fontId="0" fillId="0" borderId="11" xfId="0" applyBorder="1"/>
    <xf numFmtId="0" fontId="12" fillId="0" borderId="10" xfId="0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vertical="center" wrapText="1"/>
    </xf>
    <xf numFmtId="3" fontId="6" fillId="0" borderId="10" xfId="0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horizontal="center" vertical="center" wrapText="1"/>
    </xf>
    <xf numFmtId="0" fontId="0" fillId="0" borderId="12" xfId="0" applyBorder="1"/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vertical="center" wrapText="1"/>
    </xf>
    <xf numFmtId="3" fontId="6" fillId="0" borderId="3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center" vertical="center" wrapText="1"/>
    </xf>
    <xf numFmtId="0" fontId="15" fillId="0" borderId="12" xfId="29" applyFill="1" applyBorder="1"/>
    <xf numFmtId="0" fontId="0" fillId="0" borderId="12" xfId="0" applyFill="1" applyBorder="1"/>
    <xf numFmtId="3" fontId="11" fillId="0" borderId="3" xfId="0" applyNumberFormat="1" applyFont="1" applyFill="1" applyBorder="1" applyAlignment="1">
      <alignment horizontal="center"/>
    </xf>
    <xf numFmtId="3" fontId="11" fillId="0" borderId="3" xfId="0" applyNumberFormat="1" applyFont="1" applyFill="1" applyBorder="1" applyAlignment="1"/>
    <xf numFmtId="0" fontId="0" fillId="0" borderId="11" xfId="0" applyFill="1" applyBorder="1"/>
    <xf numFmtId="3" fontId="11" fillId="0" borderId="10" xfId="0" applyNumberFormat="1" applyFont="1" applyFill="1" applyBorder="1" applyAlignment="1"/>
    <xf numFmtId="0" fontId="0" fillId="0" borderId="13" xfId="0" applyBorder="1"/>
    <xf numFmtId="0" fontId="12" fillId="0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vertical="center" wrapText="1"/>
    </xf>
    <xf numFmtId="3" fontId="6" fillId="0" borderId="14" xfId="0" applyNumberFormat="1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/>
    <xf numFmtId="3" fontId="6" fillId="0" borderId="14" xfId="0" applyNumberFormat="1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/>
    <xf numFmtId="3" fontId="11" fillId="0" borderId="14" xfId="0" applyNumberFormat="1" applyFont="1" applyFill="1" applyBorder="1" applyAlignment="1">
      <alignment vertical="center" wrapText="1"/>
    </xf>
    <xf numFmtId="3" fontId="6" fillId="0" borderId="14" xfId="0" applyNumberFormat="1" applyFont="1" applyFill="1" applyBorder="1" applyAlignment="1">
      <alignment horizontal="right" vertical="center" wrapText="1"/>
    </xf>
    <xf numFmtId="3" fontId="6" fillId="0" borderId="14" xfId="0" applyNumberFormat="1" applyFont="1" applyFill="1" applyBorder="1" applyAlignment="1">
      <alignment horizontal="right" wrapText="1"/>
    </xf>
    <xf numFmtId="3" fontId="6" fillId="0" borderId="9" xfId="0" applyNumberFormat="1" applyFont="1" applyFill="1" applyBorder="1" applyAlignment="1">
      <alignment horizontal="right" vertical="center" wrapText="1"/>
    </xf>
    <xf numFmtId="3" fontId="6" fillId="0" borderId="9" xfId="0" applyNumberFormat="1" applyFont="1" applyFill="1" applyBorder="1" applyAlignment="1">
      <alignment horizontal="right" wrapText="1"/>
    </xf>
    <xf numFmtId="3" fontId="6" fillId="0" borderId="3" xfId="0" applyNumberFormat="1" applyFont="1" applyFill="1" applyBorder="1" applyAlignment="1">
      <alignment horizontal="right" vertical="center" wrapText="1"/>
    </xf>
    <xf numFmtId="3" fontId="6" fillId="0" borderId="3" xfId="0" applyNumberFormat="1" applyFont="1" applyFill="1" applyBorder="1" applyAlignment="1">
      <alignment horizontal="right" wrapText="1"/>
    </xf>
    <xf numFmtId="0" fontId="6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13" xfId="0" applyFill="1" applyBorder="1"/>
    <xf numFmtId="0" fontId="6" fillId="0" borderId="14" xfId="0" applyFont="1" applyFill="1" applyBorder="1" applyAlignment="1">
      <alignment horizontal="center" vertical="center"/>
    </xf>
    <xf numFmtId="0" fontId="0" fillId="0" borderId="8" xfId="0" applyFill="1" applyBorder="1"/>
    <xf numFmtId="0" fontId="6" fillId="0" borderId="3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6" fillId="4" borderId="9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6" fillId="4" borderId="14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4" borderId="10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/>
    </xf>
    <xf numFmtId="3" fontId="6" fillId="4" borderId="14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center" vertical="center"/>
    </xf>
    <xf numFmtId="3" fontId="6" fillId="0" borderId="18" xfId="0" applyNumberFormat="1" applyFont="1" applyFill="1" applyBorder="1" applyAlignment="1">
      <alignment horizontal="center" vertical="center" wrapText="1"/>
    </xf>
    <xf numFmtId="3" fontId="11" fillId="0" borderId="18" xfId="0" applyNumberFormat="1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/>
    </xf>
    <xf numFmtId="0" fontId="0" fillId="0" borderId="5" xfId="0" applyBorder="1"/>
    <xf numFmtId="0" fontId="16" fillId="3" borderId="1" xfId="0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right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3" fillId="0" borderId="2" xfId="0" applyFont="1" applyBorder="1"/>
    <xf numFmtId="0" fontId="13" fillId="0" borderId="0" xfId="0" applyFont="1"/>
    <xf numFmtId="0" fontId="13" fillId="0" borderId="12" xfId="0" applyFont="1" applyBorder="1"/>
    <xf numFmtId="0" fontId="13" fillId="0" borderId="3" xfId="0" applyFont="1" applyBorder="1"/>
    <xf numFmtId="3" fontId="9" fillId="0" borderId="3" xfId="0" applyNumberFormat="1" applyFont="1" applyFill="1" applyBorder="1" applyAlignment="1">
      <alignment horizontal="right" vertical="center" wrapText="1"/>
    </xf>
    <xf numFmtId="0" fontId="13" fillId="0" borderId="13" xfId="0" applyFont="1" applyBorder="1"/>
    <xf numFmtId="0" fontId="13" fillId="0" borderId="14" xfId="0" applyFont="1" applyBorder="1"/>
    <xf numFmtId="0" fontId="13" fillId="0" borderId="8" xfId="0" applyFont="1" applyBorder="1"/>
    <xf numFmtId="0" fontId="13" fillId="0" borderId="18" xfId="0" applyFont="1" applyBorder="1"/>
    <xf numFmtId="0" fontId="13" fillId="0" borderId="2" xfId="0" applyFont="1" applyFill="1" applyBorder="1"/>
    <xf numFmtId="0" fontId="13" fillId="0" borderId="11" xfId="0" applyFont="1" applyBorder="1"/>
    <xf numFmtId="0" fontId="13" fillId="0" borderId="10" xfId="0" applyFont="1" applyBorder="1"/>
    <xf numFmtId="0" fontId="13" fillId="0" borderId="0" xfId="0" applyFont="1" applyBorder="1"/>
    <xf numFmtId="0" fontId="17" fillId="0" borderId="0" xfId="0" applyFont="1" applyAlignment="1">
      <alignment horizontal="centerContinuous"/>
    </xf>
    <xf numFmtId="3" fontId="6" fillId="0" borderId="7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9" xfId="0" applyNumberFormat="1" applyFont="1" applyFill="1" applyBorder="1"/>
    <xf numFmtId="3" fontId="17" fillId="0" borderId="3" xfId="0" applyNumberFormat="1" applyFont="1" applyFill="1" applyBorder="1"/>
    <xf numFmtId="0" fontId="17" fillId="0" borderId="3" xfId="0" applyFont="1" applyFill="1" applyBorder="1"/>
    <xf numFmtId="0" fontId="17" fillId="0" borderId="0" xfId="0" applyFont="1"/>
    <xf numFmtId="0" fontId="17" fillId="0" borderId="3" xfId="0" applyFont="1" applyFill="1" applyBorder="1" applyAlignment="1">
      <alignment horizontal="center" vertical="center"/>
    </xf>
    <xf numFmtId="0" fontId="17" fillId="0" borderId="9" xfId="0" applyFont="1" applyFill="1" applyBorder="1"/>
    <xf numFmtId="0" fontId="17" fillId="0" borderId="10" xfId="0" applyFont="1" applyFill="1" applyBorder="1" applyAlignment="1">
      <alignment horizontal="center" vertical="center"/>
    </xf>
    <xf numFmtId="3" fontId="17" fillId="0" borderId="10" xfId="0" applyNumberFormat="1" applyFont="1" applyFill="1" applyBorder="1"/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/>
    <xf numFmtId="0" fontId="17" fillId="0" borderId="14" xfId="0" applyFont="1" applyFill="1" applyBorder="1"/>
    <xf numFmtId="3" fontId="17" fillId="0" borderId="14" xfId="0" applyNumberFormat="1" applyFont="1" applyFill="1" applyBorder="1"/>
    <xf numFmtId="0" fontId="19" fillId="0" borderId="3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/>
    </xf>
    <xf numFmtId="0" fontId="17" fillId="0" borderId="9" xfId="0" applyFont="1" applyBorder="1"/>
    <xf numFmtId="3" fontId="17" fillId="0" borderId="9" xfId="0" applyNumberFormat="1" applyFont="1" applyBorder="1"/>
    <xf numFmtId="0" fontId="17" fillId="0" borderId="9" xfId="0" applyFont="1" applyBorder="1" applyAlignment="1">
      <alignment horizontal="center" vertical="center"/>
    </xf>
    <xf numFmtId="0" fontId="17" fillId="0" borderId="3" xfId="0" applyFont="1" applyBorder="1"/>
    <xf numFmtId="3" fontId="17" fillId="0" borderId="3" xfId="0" applyNumberFormat="1" applyFont="1" applyBorder="1"/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/>
    <xf numFmtId="3" fontId="17" fillId="0" borderId="14" xfId="0" applyNumberFormat="1" applyFont="1" applyBorder="1"/>
    <xf numFmtId="0" fontId="17" fillId="0" borderId="14" xfId="0" applyFont="1" applyBorder="1" applyAlignment="1">
      <alignment horizontal="center" vertical="center"/>
    </xf>
    <xf numFmtId="0" fontId="17" fillId="0" borderId="10" xfId="0" applyFont="1" applyBorder="1"/>
    <xf numFmtId="3" fontId="17" fillId="0" borderId="10" xfId="0" applyNumberFormat="1" applyFont="1" applyBorder="1"/>
    <xf numFmtId="0" fontId="17" fillId="0" borderId="10" xfId="0" applyFont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0" borderId="18" xfId="0" applyFont="1" applyBorder="1"/>
    <xf numFmtId="3" fontId="17" fillId="0" borderId="18" xfId="0" applyNumberFormat="1" applyFont="1" applyBorder="1"/>
    <xf numFmtId="0" fontId="17" fillId="0" borderId="18" xfId="0" applyFont="1" applyBorder="1" applyAlignment="1">
      <alignment horizontal="center" vertical="center"/>
    </xf>
    <xf numFmtId="3" fontId="17" fillId="0" borderId="18" xfId="0" applyNumberFormat="1" applyFont="1" applyFill="1" applyBorder="1"/>
    <xf numFmtId="0" fontId="6" fillId="0" borderId="18" xfId="0" applyFont="1" applyBorder="1"/>
    <xf numFmtId="0" fontId="6" fillId="0" borderId="3" xfId="0" applyFont="1" applyBorder="1"/>
    <xf numFmtId="0" fontId="6" fillId="0" borderId="3" xfId="0" applyFont="1" applyFill="1" applyBorder="1"/>
    <xf numFmtId="0" fontId="17" fillId="0" borderId="3" xfId="0" applyFont="1" applyBorder="1" applyAlignment="1">
      <alignment wrapText="1"/>
    </xf>
    <xf numFmtId="0" fontId="17" fillId="0" borderId="18" xfId="0" applyFont="1" applyFill="1" applyBorder="1"/>
    <xf numFmtId="0" fontId="17" fillId="0" borderId="0" xfId="0" applyFont="1" applyBorder="1"/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</cellXfs>
  <cellStyles count="30">
    <cellStyle name="Collegamento ipertestuale 2" xfId="5"/>
    <cellStyle name="Migliaia 2" xfId="3"/>
    <cellStyle name="Migliaia 2 2" xfId="6"/>
    <cellStyle name="Normale" xfId="0" builtinId="0"/>
    <cellStyle name="Normale 10" xfId="7"/>
    <cellStyle name="Normale 10 2" xfId="8"/>
    <cellStyle name="Normale 11" xfId="9"/>
    <cellStyle name="Normale 2" xfId="1"/>
    <cellStyle name="Normale 2 2" xfId="10"/>
    <cellStyle name="Normale 2 3" xfId="11"/>
    <cellStyle name="Normale 3" xfId="2"/>
    <cellStyle name="Normale 4" xfId="12"/>
    <cellStyle name="Normale 5" xfId="13"/>
    <cellStyle name="Normale 5 2" xfId="14"/>
    <cellStyle name="Normale 6" xfId="15"/>
    <cellStyle name="Normale 7" xfId="16"/>
    <cellStyle name="Normale 7 2" xfId="17"/>
    <cellStyle name="Normale 8" xfId="18"/>
    <cellStyle name="Normale 8 2" xfId="19"/>
    <cellStyle name="Normale 9" xfId="20"/>
    <cellStyle name="Normale 9 2" xfId="21"/>
    <cellStyle name="Percentuale 2" xfId="22"/>
    <cellStyle name="Percentuale 2 2" xfId="23"/>
    <cellStyle name="Percentuale 3" xfId="24"/>
    <cellStyle name="Percentuale 4" xfId="25"/>
    <cellStyle name="Percentuale 4 2" xfId="26"/>
    <cellStyle name="Percentuale 5" xfId="27"/>
    <cellStyle name="Percentuale 5 2" xfId="28"/>
    <cellStyle name="Percentuale 6" xfId="4"/>
    <cellStyle name="Valore valido" xfId="29" builtinId="26"/>
  </cellStyles>
  <dxfs count="0"/>
  <tableStyles count="0" defaultTableStyle="TableStyleMedium2" defaultPivotStyle="PivotStyleLight16"/>
  <colors>
    <mruColors>
      <color rgb="FFFFD175"/>
      <color rgb="FFFFDA3F"/>
      <color rgb="FFFFD889"/>
      <color rgb="FF193B65"/>
      <color rgb="FFFFDA8F"/>
      <color rgb="FFFFE36D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tone\Gallerie\OneDrive\CPG_MIT\AG\AG%20005_Relazioni%20PI%20e%20CE\@Documenti%20di%20lavoro\2015.RaPI\Grafici%202015_1_DB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tone\Gallerie\Users\Win%207\AppData\Local\Microsoft\Windows\Temporary%20Internet%20Files\Content.Outlook\AZ9W81Q9\dati_relazione\Riscontro_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tone\Gallerie\OneDrive%20for%20Business\CPG_MIT\AG\AG%20005_Relazioni%20PI%20e%20CE\@Documenti%20di%20lavoro\2015.RaPI\relazione_fornici_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utone\Gallerie\OneDrive\CPG_MIT_+\DB_Gallerie_2013_rev201406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eRP"/>
      <sheetName val="Speciali"/>
      <sheetName val="Itinerari"/>
      <sheetName val="Incidenti"/>
      <sheetName val="Requisiti"/>
      <sheetName val="Piano di rientro"/>
      <sheetName val="Piano di rientro_"/>
      <sheetName val="Bruxelles"/>
      <sheetName val="Foglio2"/>
      <sheetName val="Rel.PI.2012"/>
      <sheetName val="CAS"/>
      <sheetName val="Extremis"/>
      <sheetName val="Rel.PI.2013"/>
      <sheetName val="Rel.PI.2014"/>
      <sheetName val="Grafici Rel. CE"/>
      <sheetName val="Tunnels list"/>
      <sheetName val="Tunnel List Text"/>
      <sheetName val="Tunnels list New"/>
      <sheetName val="CETotali"/>
      <sheetName val="CETab3"/>
      <sheetName val="CETab2"/>
      <sheetName val="CETab4"/>
      <sheetName val="CETabb5_6"/>
      <sheetName val="Distribuzione"/>
      <sheetName val="D_Itinerari"/>
      <sheetName val="Regionalizzazione"/>
      <sheetName val="Itinerarizzazione"/>
      <sheetName val="UdE"/>
      <sheetName val="Totali"/>
      <sheetName val="Gallerie conformi"/>
    </sheetNames>
    <sheetDataSet>
      <sheetData sheetId="0">
        <row r="3">
          <cell r="MG3">
            <v>2012</v>
          </cell>
        </row>
        <row r="4">
          <cell r="C4" t="str">
            <v>Fusari</v>
          </cell>
          <cell r="H4" t="str">
            <v>A</v>
          </cell>
          <cell r="I4" t="str">
            <v>Allocco</v>
          </cell>
          <cell r="K4" t="str">
            <v>A1</v>
          </cell>
          <cell r="O4">
            <v>0.5</v>
          </cell>
          <cell r="Z4">
            <v>16</v>
          </cell>
          <cell r="AA4">
            <v>10</v>
          </cell>
          <cell r="AB4">
            <v>1</v>
          </cell>
          <cell r="AD4" t="str">
            <v>Privato</v>
          </cell>
          <cell r="BV4" t="str">
            <v>sì</v>
          </cell>
          <cell r="BY4">
            <v>0</v>
          </cell>
          <cell r="BZ4">
            <v>1</v>
          </cell>
          <cell r="CA4">
            <v>6393006</v>
          </cell>
          <cell r="CB4">
            <v>0</v>
          </cell>
          <cell r="CC4">
            <v>0</v>
          </cell>
          <cell r="CJ4">
            <v>0</v>
          </cell>
          <cell r="CK4">
            <v>6393006</v>
          </cell>
          <cell r="CL4">
            <v>0</v>
          </cell>
          <cell r="CM4">
            <v>0</v>
          </cell>
          <cell r="CO4">
            <v>0</v>
          </cell>
          <cell r="KQ4" t="str">
            <v>sì</v>
          </cell>
          <cell r="LA4">
            <v>0</v>
          </cell>
          <cell r="LI4">
            <v>6393005</v>
          </cell>
          <cell r="LK4">
            <v>0</v>
          </cell>
          <cell r="SZ4">
            <v>25274</v>
          </cell>
          <cell r="TA4">
            <v>8424.6666666666661</v>
          </cell>
          <cell r="TB4">
            <v>0.32</v>
          </cell>
          <cell r="TE4">
            <v>5.2266345609065157</v>
          </cell>
          <cell r="TK4">
            <v>24388</v>
          </cell>
          <cell r="TV4">
            <v>5.0434107648725215</v>
          </cell>
          <cell r="WB4">
            <v>1</v>
          </cell>
          <cell r="WK4">
            <v>1</v>
          </cell>
          <cell r="WO4">
            <v>1</v>
          </cell>
          <cell r="WP4">
            <v>1</v>
          </cell>
          <cell r="WQ4">
            <v>1</v>
          </cell>
          <cell r="WR4">
            <v>1</v>
          </cell>
          <cell r="WX4">
            <v>1</v>
          </cell>
          <cell r="WY4" t="str">
            <v>-</v>
          </cell>
          <cell r="WZ4" t="str">
            <v>-</v>
          </cell>
          <cell r="XA4" t="str">
            <v>-</v>
          </cell>
          <cell r="XB4" t="str">
            <v>-</v>
          </cell>
          <cell r="XC4">
            <v>0</v>
          </cell>
          <cell r="XD4">
            <v>0</v>
          </cell>
          <cell r="XG4">
            <v>0.22417197038867612</v>
          </cell>
          <cell r="XH4">
            <v>0</v>
          </cell>
          <cell r="XI4">
            <v>0</v>
          </cell>
          <cell r="XJ4">
            <v>0</v>
          </cell>
          <cell r="XK4">
            <v>0</v>
          </cell>
          <cell r="XL4">
            <v>0</v>
          </cell>
          <cell r="XM4">
            <v>0</v>
          </cell>
          <cell r="XP4">
            <v>0</v>
          </cell>
          <cell r="XQ4">
            <v>9</v>
          </cell>
          <cell r="XR4">
            <v>2</v>
          </cell>
          <cell r="XS4">
            <v>3</v>
          </cell>
          <cell r="XT4">
            <v>1</v>
          </cell>
          <cell r="XU4">
            <v>0</v>
          </cell>
          <cell r="XV4">
            <v>0</v>
          </cell>
          <cell r="XY4">
            <v>3.3625795558301421</v>
          </cell>
          <cell r="XZ4">
            <v>14</v>
          </cell>
          <cell r="YA4">
            <v>4</v>
          </cell>
          <cell r="YB4">
            <v>5</v>
          </cell>
          <cell r="YC4">
            <v>9</v>
          </cell>
          <cell r="YD4">
            <v>7</v>
          </cell>
          <cell r="YE4">
            <v>7</v>
          </cell>
          <cell r="YH4">
            <v>11.208598519433805</v>
          </cell>
        </row>
        <row r="5">
          <cell r="C5" t="str">
            <v>Fusari</v>
          </cell>
          <cell r="H5" t="str">
            <v>A</v>
          </cell>
          <cell r="I5" t="str">
            <v>Allocco</v>
          </cell>
          <cell r="K5" t="str">
            <v>A1</v>
          </cell>
          <cell r="O5">
            <v>0.5</v>
          </cell>
          <cell r="Z5">
            <v>16</v>
          </cell>
          <cell r="AA5">
            <v>10</v>
          </cell>
          <cell r="AB5">
            <v>1</v>
          </cell>
          <cell r="AD5" t="str">
            <v>Privato</v>
          </cell>
          <cell r="BV5" t="str">
            <v>sì</v>
          </cell>
          <cell r="BY5">
            <v>0</v>
          </cell>
          <cell r="BZ5">
            <v>1</v>
          </cell>
          <cell r="CA5">
            <v>6387506</v>
          </cell>
          <cell r="CB5">
            <v>0</v>
          </cell>
          <cell r="CC5">
            <v>0</v>
          </cell>
          <cell r="CJ5">
            <v>0</v>
          </cell>
          <cell r="CK5">
            <v>6387506</v>
          </cell>
          <cell r="CL5">
            <v>0</v>
          </cell>
          <cell r="CM5">
            <v>0</v>
          </cell>
          <cell r="CO5">
            <v>0</v>
          </cell>
          <cell r="KQ5" t="str">
            <v>sì</v>
          </cell>
          <cell r="LA5">
            <v>0</v>
          </cell>
          <cell r="LI5">
            <v>6387505</v>
          </cell>
          <cell r="LK5">
            <v>0</v>
          </cell>
          <cell r="SZ5">
            <v>24343</v>
          </cell>
          <cell r="TA5">
            <v>8114.333333333333</v>
          </cell>
          <cell r="TB5">
            <v>0.32</v>
          </cell>
          <cell r="TE5">
            <v>5.1960204678362567</v>
          </cell>
          <cell r="TK5">
            <v>24119</v>
          </cell>
          <cell r="TV5">
            <v>5.1482076023391814</v>
          </cell>
          <cell r="WB5">
            <v>1</v>
          </cell>
          <cell r="WK5">
            <v>1</v>
          </cell>
          <cell r="WO5">
            <v>1</v>
          </cell>
          <cell r="WP5">
            <v>1</v>
          </cell>
          <cell r="WQ5">
            <v>1</v>
          </cell>
          <cell r="WR5">
            <v>1</v>
          </cell>
          <cell r="WX5">
            <v>1</v>
          </cell>
          <cell r="XG5">
            <v>0</v>
          </cell>
          <cell r="XP5">
            <v>0</v>
          </cell>
          <cell r="XY5">
            <v>0</v>
          </cell>
          <cell r="YH5">
            <v>0</v>
          </cell>
        </row>
        <row r="6">
          <cell r="C6" t="str">
            <v>Fusari</v>
          </cell>
          <cell r="H6" t="str">
            <v>A</v>
          </cell>
          <cell r="I6" t="str">
            <v>Alteta/Manganaccia</v>
          </cell>
          <cell r="K6" t="str">
            <v>A1</v>
          </cell>
          <cell r="O6">
            <v>1</v>
          </cell>
          <cell r="AB6">
            <v>1</v>
          </cell>
          <cell r="AD6" t="str">
            <v>Privato</v>
          </cell>
          <cell r="BV6">
            <v>0</v>
          </cell>
          <cell r="BY6">
            <v>0</v>
          </cell>
          <cell r="BZ6">
            <v>1</v>
          </cell>
          <cell r="CA6">
            <v>9602543</v>
          </cell>
          <cell r="CB6">
            <v>3200848</v>
          </cell>
          <cell r="CC6">
            <v>0</v>
          </cell>
          <cell r="CJ6">
            <v>0</v>
          </cell>
          <cell r="CK6">
            <v>12803391</v>
          </cell>
          <cell r="CL6">
            <v>0</v>
          </cell>
          <cell r="CM6">
            <v>0</v>
          </cell>
          <cell r="CO6">
            <v>0</v>
          </cell>
          <cell r="LA6">
            <v>0</v>
          </cell>
          <cell r="LI6">
            <v>12803390</v>
          </cell>
          <cell r="LK6">
            <v>0</v>
          </cell>
          <cell r="TA6">
            <v>0</v>
          </cell>
          <cell r="TE6">
            <v>0</v>
          </cell>
          <cell r="TV6">
            <v>0</v>
          </cell>
          <cell r="WM6">
            <v>1</v>
          </cell>
          <cell r="WO6">
            <v>0</v>
          </cell>
          <cell r="WP6">
            <v>1</v>
          </cell>
          <cell r="WQ6">
            <v>1</v>
          </cell>
          <cell r="WT6">
            <v>1</v>
          </cell>
          <cell r="WX6">
            <v>1</v>
          </cell>
          <cell r="XG6">
            <v>0</v>
          </cell>
          <cell r="XP6">
            <v>0</v>
          </cell>
          <cell r="XY6">
            <v>0</v>
          </cell>
          <cell r="YH6">
            <v>0</v>
          </cell>
        </row>
        <row r="7">
          <cell r="C7" t="str">
            <v>Fusari</v>
          </cell>
          <cell r="H7" t="str">
            <v>A</v>
          </cell>
          <cell r="I7" t="str">
            <v>Amandola</v>
          </cell>
          <cell r="K7" t="str">
            <v>A10</v>
          </cell>
          <cell r="O7">
            <v>0.5</v>
          </cell>
          <cell r="AB7">
            <v>1</v>
          </cell>
          <cell r="AD7" t="str">
            <v>Privato</v>
          </cell>
          <cell r="BV7">
            <v>0</v>
          </cell>
          <cell r="BY7">
            <v>0</v>
          </cell>
          <cell r="BZ7">
            <v>0</v>
          </cell>
          <cell r="CK7">
            <v>0</v>
          </cell>
          <cell r="CL7">
            <v>0</v>
          </cell>
          <cell r="CM7">
            <v>0</v>
          </cell>
          <cell r="CO7">
            <v>0</v>
          </cell>
          <cell r="LA7">
            <v>0</v>
          </cell>
          <cell r="LI7">
            <v>0</v>
          </cell>
          <cell r="LK7">
            <v>0</v>
          </cell>
          <cell r="TA7">
            <v>0</v>
          </cell>
          <cell r="TE7">
            <v>0</v>
          </cell>
          <cell r="TV7">
            <v>0</v>
          </cell>
          <cell r="WO7">
            <v>0</v>
          </cell>
          <cell r="WP7">
            <v>0</v>
          </cell>
          <cell r="WQ7">
            <v>0</v>
          </cell>
          <cell r="WX7">
            <v>0</v>
          </cell>
          <cell r="XG7">
            <v>0</v>
          </cell>
          <cell r="XP7">
            <v>0</v>
          </cell>
          <cell r="XY7">
            <v>0</v>
          </cell>
          <cell r="YH7">
            <v>0</v>
          </cell>
        </row>
        <row r="8">
          <cell r="C8" t="str">
            <v>Fusari</v>
          </cell>
          <cell r="H8" t="str">
            <v>A</v>
          </cell>
          <cell r="I8" t="str">
            <v>Amandola</v>
          </cell>
          <cell r="K8" t="str">
            <v>A10</v>
          </cell>
          <cell r="O8">
            <v>0.5</v>
          </cell>
          <cell r="AB8">
            <v>1</v>
          </cell>
          <cell r="AD8" t="str">
            <v>Privato</v>
          </cell>
          <cell r="BV8">
            <v>0</v>
          </cell>
          <cell r="BY8">
            <v>0</v>
          </cell>
          <cell r="BZ8">
            <v>0</v>
          </cell>
          <cell r="CK8">
            <v>0</v>
          </cell>
          <cell r="CL8">
            <v>0</v>
          </cell>
          <cell r="CM8">
            <v>0</v>
          </cell>
          <cell r="CO8">
            <v>0</v>
          </cell>
          <cell r="LA8">
            <v>0</v>
          </cell>
          <cell r="LI8">
            <v>0</v>
          </cell>
          <cell r="LK8">
            <v>0</v>
          </cell>
          <cell r="TA8">
            <v>0</v>
          </cell>
          <cell r="TE8">
            <v>0</v>
          </cell>
          <cell r="TV8">
            <v>0</v>
          </cell>
          <cell r="WO8">
            <v>0</v>
          </cell>
          <cell r="WP8">
            <v>0</v>
          </cell>
          <cell r="WQ8">
            <v>0</v>
          </cell>
          <cell r="WX8">
            <v>0</v>
          </cell>
          <cell r="XG8">
            <v>0</v>
          </cell>
          <cell r="XP8">
            <v>0</v>
          </cell>
          <cell r="XY8">
            <v>0</v>
          </cell>
          <cell r="YH8">
            <v>0</v>
          </cell>
        </row>
        <row r="9">
          <cell r="C9" t="str">
            <v>Fusari</v>
          </cell>
          <cell r="H9" t="str">
            <v>A</v>
          </cell>
          <cell r="I9" t="str">
            <v>Anzema</v>
          </cell>
          <cell r="K9" t="str">
            <v>A26</v>
          </cell>
          <cell r="O9">
            <v>0.5</v>
          </cell>
          <cell r="Z9">
            <v>11</v>
          </cell>
          <cell r="AB9">
            <v>1</v>
          </cell>
          <cell r="AD9" t="str">
            <v>Privato</v>
          </cell>
          <cell r="BV9" t="str">
            <v>no</v>
          </cell>
          <cell r="BY9">
            <v>0</v>
          </cell>
          <cell r="BZ9">
            <v>1</v>
          </cell>
          <cell r="CA9">
            <v>310040</v>
          </cell>
          <cell r="CB9">
            <v>30663</v>
          </cell>
          <cell r="CC9">
            <v>0</v>
          </cell>
          <cell r="CJ9">
            <v>500260</v>
          </cell>
          <cell r="CK9">
            <v>340703</v>
          </cell>
          <cell r="CL9">
            <v>0</v>
          </cell>
          <cell r="CM9">
            <v>54795</v>
          </cell>
          <cell r="CO9">
            <v>54795</v>
          </cell>
          <cell r="KQ9" t="str">
            <v>no</v>
          </cell>
          <cell r="LA9">
            <v>0</v>
          </cell>
          <cell r="LI9">
            <v>340703</v>
          </cell>
          <cell r="LK9">
            <v>338389</v>
          </cell>
          <cell r="SZ9">
            <v>22423</v>
          </cell>
          <cell r="TA9">
            <v>7474.333333333333</v>
          </cell>
          <cell r="TB9">
            <v>0.22</v>
          </cell>
          <cell r="TE9">
            <v>9.7086536180308425</v>
          </cell>
          <cell r="TK9">
            <v>21257</v>
          </cell>
          <cell r="TV9">
            <v>9.2038018979833929</v>
          </cell>
          <cell r="WB9">
            <v>1</v>
          </cell>
          <cell r="WL9">
            <v>1</v>
          </cell>
          <cell r="WO9">
            <v>1</v>
          </cell>
          <cell r="WP9">
            <v>1</v>
          </cell>
          <cell r="WQ9">
            <v>1</v>
          </cell>
          <cell r="WR9">
            <v>1</v>
          </cell>
          <cell r="WX9">
            <v>1</v>
          </cell>
          <cell r="WY9" t="str">
            <v>-</v>
          </cell>
          <cell r="WZ9" t="str">
            <v>-</v>
          </cell>
          <cell r="XA9" t="str">
            <v>-</v>
          </cell>
          <cell r="XB9" t="str">
            <v>-</v>
          </cell>
          <cell r="XC9">
            <v>0</v>
          </cell>
          <cell r="XD9">
            <v>1</v>
          </cell>
          <cell r="XG9">
            <v>0.52902806065349051</v>
          </cell>
          <cell r="XH9">
            <v>1</v>
          </cell>
          <cell r="XI9">
            <v>0</v>
          </cell>
          <cell r="XJ9">
            <v>0</v>
          </cell>
          <cell r="XK9">
            <v>0</v>
          </cell>
          <cell r="XL9">
            <v>0</v>
          </cell>
          <cell r="XM9">
            <v>0</v>
          </cell>
          <cell r="XP9">
            <v>0.52902806065349051</v>
          </cell>
          <cell r="XQ9">
            <v>2</v>
          </cell>
          <cell r="XR9">
            <v>1</v>
          </cell>
          <cell r="XS9">
            <v>0</v>
          </cell>
          <cell r="XT9">
            <v>1</v>
          </cell>
          <cell r="XU9">
            <v>0</v>
          </cell>
          <cell r="XV9">
            <v>0</v>
          </cell>
          <cell r="XY9">
            <v>2.116112242613962</v>
          </cell>
          <cell r="XZ9">
            <v>14</v>
          </cell>
          <cell r="YA9">
            <v>5</v>
          </cell>
          <cell r="YB9">
            <v>5</v>
          </cell>
          <cell r="YC9">
            <v>6</v>
          </cell>
          <cell r="YD9">
            <v>2</v>
          </cell>
          <cell r="YE9">
            <v>7</v>
          </cell>
          <cell r="YH9">
            <v>22.219178547446596</v>
          </cell>
        </row>
        <row r="10">
          <cell r="C10" t="str">
            <v>Fusari</v>
          </cell>
          <cell r="H10" t="str">
            <v>A</v>
          </cell>
          <cell r="I10" t="str">
            <v>Anzema</v>
          </cell>
          <cell r="K10" t="str">
            <v>A26</v>
          </cell>
          <cell r="O10">
            <v>0.5</v>
          </cell>
          <cell r="Z10">
            <v>11</v>
          </cell>
          <cell r="AB10">
            <v>1</v>
          </cell>
          <cell r="AD10" t="str">
            <v>Privato</v>
          </cell>
          <cell r="BV10" t="str">
            <v>no</v>
          </cell>
          <cell r="BY10">
            <v>0</v>
          </cell>
          <cell r="BZ10">
            <v>1</v>
          </cell>
          <cell r="CA10">
            <v>302176</v>
          </cell>
          <cell r="CB10">
            <v>29886</v>
          </cell>
          <cell r="CC10">
            <v>0</v>
          </cell>
          <cell r="CJ10">
            <v>497060</v>
          </cell>
          <cell r="CK10">
            <v>332062</v>
          </cell>
          <cell r="CL10">
            <v>0</v>
          </cell>
          <cell r="CM10">
            <v>54145</v>
          </cell>
          <cell r="CO10">
            <v>54145</v>
          </cell>
          <cell r="KQ10" t="str">
            <v>no</v>
          </cell>
          <cell r="LA10">
            <v>0</v>
          </cell>
          <cell r="LI10">
            <v>332061</v>
          </cell>
          <cell r="LK10">
            <v>335891</v>
          </cell>
          <cell r="SZ10">
            <v>23228</v>
          </cell>
          <cell r="TA10">
            <v>7742.666666666667</v>
          </cell>
          <cell r="TB10">
            <v>0.22</v>
          </cell>
          <cell r="TE10">
            <v>10.177935174069628</v>
          </cell>
          <cell r="TK10">
            <v>22057</v>
          </cell>
          <cell r="TV10">
            <v>9.6648319327731098</v>
          </cell>
          <cell r="WB10">
            <v>1</v>
          </cell>
          <cell r="WL10">
            <v>1</v>
          </cell>
          <cell r="WO10">
            <v>1</v>
          </cell>
          <cell r="WP10">
            <v>1</v>
          </cell>
          <cell r="WQ10">
            <v>1</v>
          </cell>
          <cell r="WR10">
            <v>1</v>
          </cell>
          <cell r="WX10">
            <v>1</v>
          </cell>
          <cell r="XG10">
            <v>0</v>
          </cell>
          <cell r="XP10">
            <v>0</v>
          </cell>
          <cell r="XY10">
            <v>0</v>
          </cell>
          <cell r="YH10">
            <v>0</v>
          </cell>
        </row>
        <row r="11">
          <cell r="C11" t="str">
            <v>Fusari</v>
          </cell>
          <cell r="H11" t="str">
            <v>A</v>
          </cell>
          <cell r="I11" t="str">
            <v>Apparizione</v>
          </cell>
          <cell r="K11" t="str">
            <v>A12</v>
          </cell>
          <cell r="O11">
            <v>0.5</v>
          </cell>
          <cell r="Z11">
            <v>3</v>
          </cell>
          <cell r="AA11">
            <v>1</v>
          </cell>
          <cell r="AB11">
            <v>1</v>
          </cell>
          <cell r="AD11" t="str">
            <v>Privato</v>
          </cell>
          <cell r="BV11" t="str">
            <v>no</v>
          </cell>
          <cell r="BY11">
            <v>0</v>
          </cell>
          <cell r="BZ11">
            <v>1</v>
          </cell>
          <cell r="CA11">
            <v>987937</v>
          </cell>
          <cell r="CB11">
            <v>41164</v>
          </cell>
          <cell r="CC11">
            <v>0</v>
          </cell>
          <cell r="CJ11">
            <v>591920</v>
          </cell>
          <cell r="CK11">
            <v>1029101</v>
          </cell>
          <cell r="CL11">
            <v>0</v>
          </cell>
          <cell r="CM11">
            <v>7000</v>
          </cell>
          <cell r="CO11">
            <v>7000</v>
          </cell>
          <cell r="KQ11" t="str">
            <v>no</v>
          </cell>
          <cell r="LA11">
            <v>20580</v>
          </cell>
          <cell r="LI11">
            <v>1029100</v>
          </cell>
          <cell r="LK11">
            <v>599021</v>
          </cell>
          <cell r="SZ11">
            <v>26120</v>
          </cell>
          <cell r="TA11">
            <v>13060</v>
          </cell>
          <cell r="TB11">
            <v>0.16</v>
          </cell>
          <cell r="TE11">
            <v>8.9435272045028142</v>
          </cell>
          <cell r="TK11">
            <v>23899</v>
          </cell>
          <cell r="TV11">
            <v>8.1830534709193241</v>
          </cell>
          <cell r="WB11">
            <v>1</v>
          </cell>
          <cell r="WL11">
            <v>1</v>
          </cell>
          <cell r="WO11">
            <v>1</v>
          </cell>
          <cell r="WP11">
            <v>1</v>
          </cell>
          <cell r="WQ11">
            <v>1</v>
          </cell>
          <cell r="WS11">
            <v>1</v>
          </cell>
          <cell r="WX11">
            <v>1</v>
          </cell>
          <cell r="WY11" t="str">
            <v>-</v>
          </cell>
          <cell r="WZ11" t="str">
            <v>-</v>
          </cell>
          <cell r="XA11" t="str">
            <v>-</v>
          </cell>
          <cell r="XB11" t="str">
            <v>-</v>
          </cell>
          <cell r="XC11">
            <v>3</v>
          </cell>
          <cell r="XD11">
            <v>0</v>
          </cell>
          <cell r="XG11">
            <v>1.0774344991653473</v>
          </cell>
          <cell r="XH11">
            <v>0</v>
          </cell>
          <cell r="XI11">
            <v>0</v>
          </cell>
          <cell r="XJ11">
            <v>0</v>
          </cell>
          <cell r="XK11">
            <v>0</v>
          </cell>
          <cell r="XL11">
            <v>0</v>
          </cell>
          <cell r="XM11">
            <v>0</v>
          </cell>
          <cell r="XP11">
            <v>0</v>
          </cell>
          <cell r="XQ11">
            <v>2</v>
          </cell>
          <cell r="XR11">
            <v>4</v>
          </cell>
          <cell r="XS11">
            <v>4</v>
          </cell>
          <cell r="XT11">
            <v>2</v>
          </cell>
          <cell r="XU11">
            <v>0</v>
          </cell>
          <cell r="XV11">
            <v>0</v>
          </cell>
          <cell r="XY11">
            <v>4.3097379966613891</v>
          </cell>
          <cell r="XZ11">
            <v>2</v>
          </cell>
          <cell r="YA11">
            <v>2</v>
          </cell>
          <cell r="YB11">
            <v>2</v>
          </cell>
          <cell r="YC11">
            <v>2</v>
          </cell>
          <cell r="YD11">
            <v>2</v>
          </cell>
          <cell r="YE11">
            <v>2</v>
          </cell>
          <cell r="YH11">
            <v>5.3871724958267375</v>
          </cell>
        </row>
        <row r="12">
          <cell r="C12" t="str">
            <v>Fusari</v>
          </cell>
          <cell r="H12" t="str">
            <v>A</v>
          </cell>
          <cell r="I12" t="str">
            <v>Apparizione</v>
          </cell>
          <cell r="K12" t="str">
            <v>A12</v>
          </cell>
          <cell r="O12">
            <v>0.5</v>
          </cell>
          <cell r="Z12">
            <v>3</v>
          </cell>
          <cell r="AA12">
            <v>1</v>
          </cell>
          <cell r="AB12">
            <v>1</v>
          </cell>
          <cell r="AD12" t="str">
            <v>Privato</v>
          </cell>
          <cell r="BV12" t="str">
            <v>no</v>
          </cell>
          <cell r="BY12">
            <v>0</v>
          </cell>
          <cell r="BZ12">
            <v>1</v>
          </cell>
          <cell r="CA12">
            <v>985878</v>
          </cell>
          <cell r="CB12">
            <v>41078</v>
          </cell>
          <cell r="CC12">
            <v>0</v>
          </cell>
          <cell r="CJ12">
            <v>594800</v>
          </cell>
          <cell r="CK12">
            <v>1026956</v>
          </cell>
          <cell r="CL12">
            <v>0</v>
          </cell>
          <cell r="CM12">
            <v>7000</v>
          </cell>
          <cell r="CO12">
            <v>7000</v>
          </cell>
          <cell r="KQ12" t="str">
            <v>no</v>
          </cell>
          <cell r="LA12">
            <v>20541</v>
          </cell>
          <cell r="LI12">
            <v>1026959</v>
          </cell>
          <cell r="LK12">
            <v>600076</v>
          </cell>
          <cell r="SZ12">
            <v>25447</v>
          </cell>
          <cell r="TA12">
            <v>12723.5</v>
          </cell>
          <cell r="TB12">
            <v>0.16</v>
          </cell>
          <cell r="TE12">
            <v>8.6401441860465127</v>
          </cell>
          <cell r="TK12">
            <v>23388</v>
          </cell>
          <cell r="TV12">
            <v>7.9410418604651172</v>
          </cell>
          <cell r="WB12">
            <v>1</v>
          </cell>
          <cell r="WL12">
            <v>1</v>
          </cell>
          <cell r="WO12">
            <v>1</v>
          </cell>
          <cell r="WP12">
            <v>1</v>
          </cell>
          <cell r="WQ12">
            <v>1</v>
          </cell>
          <cell r="WS12">
            <v>1</v>
          </cell>
          <cell r="WX12">
            <v>1</v>
          </cell>
          <cell r="XG12">
            <v>0</v>
          </cell>
          <cell r="XP12">
            <v>0</v>
          </cell>
          <cell r="XY12">
            <v>0</v>
          </cell>
          <cell r="YH12">
            <v>0</v>
          </cell>
        </row>
        <row r="13">
          <cell r="C13" t="str">
            <v>Fusari</v>
          </cell>
          <cell r="H13" t="str">
            <v>A</v>
          </cell>
          <cell r="I13" t="str">
            <v>Baccan</v>
          </cell>
          <cell r="K13" t="str">
            <v>GdG</v>
          </cell>
          <cell r="O13">
            <v>0</v>
          </cell>
          <cell r="AB13">
            <v>1</v>
          </cell>
          <cell r="AD13" t="str">
            <v>Privato</v>
          </cell>
          <cell r="BV13">
            <v>0</v>
          </cell>
          <cell r="BY13">
            <v>0</v>
          </cell>
          <cell r="BZ13">
            <v>0</v>
          </cell>
          <cell r="CK13">
            <v>0</v>
          </cell>
          <cell r="CL13">
            <v>0</v>
          </cell>
          <cell r="CM13">
            <v>0</v>
          </cell>
          <cell r="CO13">
            <v>0</v>
          </cell>
          <cell r="LA13">
            <v>0</v>
          </cell>
          <cell r="LI13">
            <v>0</v>
          </cell>
          <cell r="LK13">
            <v>0</v>
          </cell>
          <cell r="TA13">
            <v>0</v>
          </cell>
          <cell r="TE13">
            <v>0</v>
          </cell>
          <cell r="TV13">
            <v>0</v>
          </cell>
          <cell r="WO13">
            <v>0</v>
          </cell>
          <cell r="WP13">
            <v>0</v>
          </cell>
          <cell r="WQ13">
            <v>0</v>
          </cell>
          <cell r="WX13">
            <v>0</v>
          </cell>
          <cell r="XG13">
            <v>0</v>
          </cell>
          <cell r="XP13">
            <v>0</v>
          </cell>
          <cell r="XY13">
            <v>0</v>
          </cell>
          <cell r="YH13">
            <v>0</v>
          </cell>
        </row>
        <row r="14">
          <cell r="C14" t="str">
            <v>Fusari</v>
          </cell>
          <cell r="H14" t="str">
            <v>A</v>
          </cell>
          <cell r="I14" t="str">
            <v>Berte'</v>
          </cell>
          <cell r="K14" t="str">
            <v>A26</v>
          </cell>
          <cell r="O14">
            <v>0.5</v>
          </cell>
          <cell r="Z14">
            <v>11</v>
          </cell>
          <cell r="AB14">
            <v>1</v>
          </cell>
          <cell r="AD14" t="str">
            <v>Privato</v>
          </cell>
          <cell r="BV14" t="str">
            <v>no</v>
          </cell>
          <cell r="BY14">
            <v>0</v>
          </cell>
          <cell r="BZ14">
            <v>1</v>
          </cell>
          <cell r="CA14">
            <v>320802</v>
          </cell>
          <cell r="CB14">
            <v>31728</v>
          </cell>
          <cell r="CC14">
            <v>0</v>
          </cell>
          <cell r="CJ14">
            <v>514340</v>
          </cell>
          <cell r="CK14">
            <v>352530</v>
          </cell>
          <cell r="CL14">
            <v>0</v>
          </cell>
          <cell r="CM14">
            <v>57655</v>
          </cell>
          <cell r="CO14">
            <v>57655</v>
          </cell>
          <cell r="KQ14" t="str">
            <v>no</v>
          </cell>
          <cell r="LA14">
            <v>0</v>
          </cell>
          <cell r="LI14">
            <v>352530</v>
          </cell>
          <cell r="LK14">
            <v>356430</v>
          </cell>
          <cell r="SZ14">
            <v>23958</v>
          </cell>
          <cell r="TA14">
            <v>7986</v>
          </cell>
          <cell r="TB14">
            <v>0.21</v>
          </cell>
          <cell r="TE14">
            <v>9.8587034949267185</v>
          </cell>
          <cell r="TK14">
            <v>22705</v>
          </cell>
          <cell r="TV14">
            <v>9.3430947012401351</v>
          </cell>
          <cell r="WB14">
            <v>1</v>
          </cell>
          <cell r="WL14">
            <v>1</v>
          </cell>
          <cell r="WO14">
            <v>1</v>
          </cell>
          <cell r="WP14">
            <v>1</v>
          </cell>
          <cell r="WQ14">
            <v>1</v>
          </cell>
          <cell r="WR14">
            <v>1</v>
          </cell>
          <cell r="WX14">
            <v>1</v>
          </cell>
          <cell r="WY14" t="str">
            <v>-</v>
          </cell>
          <cell r="WZ14" t="str">
            <v>-</v>
          </cell>
          <cell r="XA14" t="str">
            <v>-</v>
          </cell>
          <cell r="XB14" t="str">
            <v>-</v>
          </cell>
          <cell r="XC14">
            <v>1</v>
          </cell>
          <cell r="XD14">
            <v>1</v>
          </cell>
          <cell r="XG14">
            <v>1.4117151463765083</v>
          </cell>
          <cell r="XH14">
            <v>2</v>
          </cell>
          <cell r="XI14">
            <v>1</v>
          </cell>
          <cell r="XJ14">
            <v>0</v>
          </cell>
          <cell r="XK14">
            <v>0</v>
          </cell>
          <cell r="XL14">
            <v>0</v>
          </cell>
          <cell r="XM14">
            <v>0</v>
          </cell>
          <cell r="XP14">
            <v>1.4117151463765083</v>
          </cell>
          <cell r="XQ14">
            <v>4</v>
          </cell>
          <cell r="XR14">
            <v>1</v>
          </cell>
          <cell r="XS14">
            <v>2</v>
          </cell>
          <cell r="XT14">
            <v>0</v>
          </cell>
          <cell r="XU14">
            <v>0</v>
          </cell>
          <cell r="XV14">
            <v>0</v>
          </cell>
          <cell r="XY14">
            <v>3.2940020082118528</v>
          </cell>
          <cell r="XZ14">
            <v>13</v>
          </cell>
          <cell r="YA14">
            <v>6</v>
          </cell>
          <cell r="YB14">
            <v>8</v>
          </cell>
          <cell r="YC14">
            <v>5</v>
          </cell>
          <cell r="YD14">
            <v>10</v>
          </cell>
          <cell r="YE14">
            <v>4</v>
          </cell>
          <cell r="YH14">
            <v>22.587442342024133</v>
          </cell>
        </row>
        <row r="15">
          <cell r="C15" t="str">
            <v>Fusari</v>
          </cell>
          <cell r="H15" t="str">
            <v>A</v>
          </cell>
          <cell r="I15" t="str">
            <v>Berte'</v>
          </cell>
          <cell r="K15" t="str">
            <v>A26</v>
          </cell>
          <cell r="O15">
            <v>0.5</v>
          </cell>
          <cell r="Z15">
            <v>11</v>
          </cell>
          <cell r="AB15">
            <v>1</v>
          </cell>
          <cell r="AD15" t="str">
            <v>Privato</v>
          </cell>
          <cell r="BV15" t="str">
            <v>no</v>
          </cell>
          <cell r="BY15">
            <v>0</v>
          </cell>
          <cell r="BZ15">
            <v>1</v>
          </cell>
          <cell r="CA15">
            <v>320802</v>
          </cell>
          <cell r="CB15">
            <v>31728</v>
          </cell>
          <cell r="CC15">
            <v>0</v>
          </cell>
          <cell r="CJ15">
            <v>516580</v>
          </cell>
          <cell r="CK15">
            <v>352530</v>
          </cell>
          <cell r="CL15">
            <v>0</v>
          </cell>
          <cell r="CM15">
            <v>58110</v>
          </cell>
          <cell r="CO15">
            <v>58110</v>
          </cell>
          <cell r="KQ15" t="str">
            <v>no</v>
          </cell>
          <cell r="LA15">
            <v>0</v>
          </cell>
          <cell r="LI15">
            <v>352530</v>
          </cell>
          <cell r="LK15">
            <v>358304</v>
          </cell>
          <cell r="SZ15">
            <v>24651</v>
          </cell>
          <cell r="TA15">
            <v>8217</v>
          </cell>
          <cell r="TB15">
            <v>0.21</v>
          </cell>
          <cell r="TE15">
            <v>10.064446308724833</v>
          </cell>
          <cell r="TK15">
            <v>23495</v>
          </cell>
          <cell r="TV15">
            <v>9.592477628635347</v>
          </cell>
          <cell r="WB15">
            <v>1</v>
          </cell>
          <cell r="WL15">
            <v>1</v>
          </cell>
          <cell r="WO15">
            <v>1</v>
          </cell>
          <cell r="WP15">
            <v>1</v>
          </cell>
          <cell r="WQ15">
            <v>1</v>
          </cell>
          <cell r="WR15">
            <v>1</v>
          </cell>
          <cell r="WX15">
            <v>1</v>
          </cell>
          <cell r="XG15">
            <v>0</v>
          </cell>
          <cell r="XP15">
            <v>0</v>
          </cell>
          <cell r="XY15">
            <v>0</v>
          </cell>
          <cell r="YH15">
            <v>0</v>
          </cell>
        </row>
        <row r="16">
          <cell r="C16" t="str">
            <v>Fusari</v>
          </cell>
          <cell r="H16" t="str">
            <v>A</v>
          </cell>
          <cell r="I16" t="str">
            <v>Beuca</v>
          </cell>
          <cell r="K16" t="str">
            <v>A10</v>
          </cell>
          <cell r="O16">
            <v>1</v>
          </cell>
          <cell r="Z16">
            <v>2</v>
          </cell>
          <cell r="AB16">
            <v>1</v>
          </cell>
          <cell r="AD16" t="str">
            <v>Privato</v>
          </cell>
          <cell r="BV16" t="str">
            <v>no</v>
          </cell>
          <cell r="BY16">
            <v>0</v>
          </cell>
          <cell r="BZ16">
            <v>1</v>
          </cell>
          <cell r="CA16">
            <v>478954</v>
          </cell>
          <cell r="CB16">
            <v>47369</v>
          </cell>
          <cell r="CC16">
            <v>0</v>
          </cell>
          <cell r="CJ16">
            <v>420760</v>
          </cell>
          <cell r="CK16">
            <v>526323</v>
          </cell>
          <cell r="CL16">
            <v>0</v>
          </cell>
          <cell r="CM16">
            <v>0</v>
          </cell>
          <cell r="CO16">
            <v>0</v>
          </cell>
          <cell r="KQ16" t="str">
            <v>no</v>
          </cell>
          <cell r="LA16">
            <v>0</v>
          </cell>
          <cell r="LI16">
            <v>526323</v>
          </cell>
          <cell r="LK16">
            <v>233498</v>
          </cell>
          <cell r="SZ16">
            <v>24870</v>
          </cell>
          <cell r="TA16">
            <v>8290</v>
          </cell>
          <cell r="TB16">
            <v>0.19</v>
          </cell>
          <cell r="TE16">
            <v>13.795668693009118</v>
          </cell>
          <cell r="TK16">
            <v>23423</v>
          </cell>
          <cell r="TV16">
            <v>12.993001519756838</v>
          </cell>
          <cell r="WB16">
            <v>1</v>
          </cell>
          <cell r="WL16">
            <v>1</v>
          </cell>
          <cell r="WO16">
            <v>1</v>
          </cell>
          <cell r="WP16">
            <v>1</v>
          </cell>
          <cell r="WQ16">
            <v>1</v>
          </cell>
          <cell r="WR16">
            <v>1</v>
          </cell>
          <cell r="WX16">
            <v>1</v>
          </cell>
          <cell r="WY16" t="str">
            <v>-</v>
          </cell>
          <cell r="WZ16" t="str">
            <v>-</v>
          </cell>
          <cell r="XA16" t="str">
            <v>-</v>
          </cell>
          <cell r="XB16" t="str">
            <v>-</v>
          </cell>
          <cell r="XC16">
            <v>2</v>
          </cell>
          <cell r="XD16">
            <v>0</v>
          </cell>
          <cell r="XG16">
            <v>1.22216070679998</v>
          </cell>
          <cell r="XH16">
            <v>0</v>
          </cell>
          <cell r="XI16">
            <v>0</v>
          </cell>
          <cell r="XJ16">
            <v>0</v>
          </cell>
          <cell r="XK16">
            <v>0</v>
          </cell>
          <cell r="XL16">
            <v>0</v>
          </cell>
          <cell r="XM16">
            <v>0</v>
          </cell>
          <cell r="XP16">
            <v>0</v>
          </cell>
          <cell r="XQ16">
            <v>1</v>
          </cell>
          <cell r="XR16">
            <v>1</v>
          </cell>
          <cell r="XS16">
            <v>0</v>
          </cell>
          <cell r="XT16">
            <v>0</v>
          </cell>
          <cell r="XU16">
            <v>0</v>
          </cell>
          <cell r="XV16">
            <v>0</v>
          </cell>
          <cell r="XY16">
            <v>1.22216070679998</v>
          </cell>
          <cell r="XZ16">
            <v>1</v>
          </cell>
          <cell r="YA16">
            <v>3</v>
          </cell>
          <cell r="YB16">
            <v>0</v>
          </cell>
          <cell r="YC16">
            <v>0</v>
          </cell>
          <cell r="YD16">
            <v>1</v>
          </cell>
          <cell r="YE16">
            <v>1</v>
          </cell>
          <cell r="YH16">
            <v>3.6664821203999391</v>
          </cell>
        </row>
        <row r="17">
          <cell r="C17" t="str">
            <v>Fusari</v>
          </cell>
          <cell r="H17" t="str">
            <v>A</v>
          </cell>
          <cell r="I17" t="str">
            <v>Boccardo</v>
          </cell>
          <cell r="K17" t="str">
            <v>A7</v>
          </cell>
          <cell r="O17">
            <v>1</v>
          </cell>
          <cell r="Z17">
            <v>10</v>
          </cell>
          <cell r="AA17">
            <v>3</v>
          </cell>
          <cell r="AB17">
            <v>1</v>
          </cell>
          <cell r="AD17" t="str">
            <v>Privato</v>
          </cell>
          <cell r="BV17" t="str">
            <v>no</v>
          </cell>
          <cell r="BY17">
            <v>0</v>
          </cell>
          <cell r="BZ17">
            <v>1</v>
          </cell>
          <cell r="CA17">
            <v>989975</v>
          </cell>
          <cell r="CB17">
            <v>0</v>
          </cell>
          <cell r="CC17">
            <v>366155</v>
          </cell>
          <cell r="CJ17">
            <v>606640</v>
          </cell>
          <cell r="CK17">
            <v>1356130</v>
          </cell>
          <cell r="CL17">
            <v>0</v>
          </cell>
          <cell r="CM17">
            <v>7000</v>
          </cell>
          <cell r="CO17">
            <v>373155</v>
          </cell>
          <cell r="KQ17" t="str">
            <v>no</v>
          </cell>
          <cell r="LA17">
            <v>0</v>
          </cell>
          <cell r="LI17">
            <v>989975</v>
          </cell>
          <cell r="LK17">
            <v>1432546</v>
          </cell>
          <cell r="SZ17">
            <v>13661</v>
          </cell>
          <cell r="TA17">
            <v>6830.5</v>
          </cell>
          <cell r="TB17">
            <v>0.22</v>
          </cell>
          <cell r="TE17">
            <v>4.484051258992805</v>
          </cell>
          <cell r="TK17">
            <v>13006</v>
          </cell>
          <cell r="TV17">
            <v>4.2690557553956836</v>
          </cell>
          <cell r="WB17">
            <v>1</v>
          </cell>
          <cell r="WK17">
            <v>1</v>
          </cell>
          <cell r="WO17">
            <v>1</v>
          </cell>
          <cell r="WP17">
            <v>1</v>
          </cell>
          <cell r="WQ17">
            <v>1</v>
          </cell>
          <cell r="WR17">
            <v>1</v>
          </cell>
          <cell r="WX17">
            <v>1</v>
          </cell>
          <cell r="WY17" t="str">
            <v>-</v>
          </cell>
          <cell r="WZ17" t="str">
            <v>-</v>
          </cell>
          <cell r="XA17" t="str">
            <v>-</v>
          </cell>
          <cell r="XB17" t="str">
            <v>-</v>
          </cell>
          <cell r="XC17">
            <v>0</v>
          </cell>
          <cell r="XD17">
            <v>0</v>
          </cell>
          <cell r="XG17">
            <v>0</v>
          </cell>
          <cell r="XH17">
            <v>0</v>
          </cell>
          <cell r="XI17">
            <v>1</v>
          </cell>
          <cell r="XJ17">
            <v>0</v>
          </cell>
          <cell r="XK17">
            <v>0</v>
          </cell>
          <cell r="XL17">
            <v>0</v>
          </cell>
          <cell r="XM17">
            <v>0</v>
          </cell>
          <cell r="XP17">
            <v>0.65828312388519761</v>
          </cell>
          <cell r="XQ17">
            <v>0</v>
          </cell>
          <cell r="XR17">
            <v>0</v>
          </cell>
          <cell r="XS17">
            <v>0</v>
          </cell>
          <cell r="XT17">
            <v>1</v>
          </cell>
          <cell r="XU17">
            <v>0</v>
          </cell>
          <cell r="XV17">
            <v>0</v>
          </cell>
          <cell r="XY17">
            <v>0.65828312388519761</v>
          </cell>
          <cell r="XZ17">
            <v>2</v>
          </cell>
          <cell r="YA17">
            <v>4</v>
          </cell>
          <cell r="YB17">
            <v>5</v>
          </cell>
          <cell r="YC17">
            <v>4</v>
          </cell>
          <cell r="YD17">
            <v>0</v>
          </cell>
          <cell r="YE17">
            <v>0</v>
          </cell>
          <cell r="YH17">
            <v>9.8742468582779619</v>
          </cell>
        </row>
        <row r="18">
          <cell r="C18" t="str">
            <v>Fusari</v>
          </cell>
          <cell r="H18" t="str">
            <v>A</v>
          </cell>
          <cell r="I18" t="str">
            <v>Bolzaneto I</v>
          </cell>
          <cell r="K18" t="str">
            <v>A7</v>
          </cell>
          <cell r="O18">
            <v>1</v>
          </cell>
          <cell r="Z18">
            <v>10</v>
          </cell>
          <cell r="AA18">
            <v>3</v>
          </cell>
          <cell r="AB18">
            <v>1</v>
          </cell>
          <cell r="AD18" t="str">
            <v>Privato</v>
          </cell>
          <cell r="BV18" t="str">
            <v>sì</v>
          </cell>
          <cell r="BY18">
            <v>0</v>
          </cell>
          <cell r="BZ18">
            <v>1</v>
          </cell>
          <cell r="CA18">
            <v>133065</v>
          </cell>
          <cell r="CB18">
            <v>0</v>
          </cell>
          <cell r="CC18">
            <v>0</v>
          </cell>
          <cell r="CJ18">
            <v>439960</v>
          </cell>
          <cell r="CK18">
            <v>133065</v>
          </cell>
          <cell r="CL18">
            <v>0</v>
          </cell>
          <cell r="CM18">
            <v>46670</v>
          </cell>
          <cell r="CO18">
            <v>46670</v>
          </cell>
          <cell r="KQ18" t="str">
            <v>no</v>
          </cell>
          <cell r="LA18">
            <v>0</v>
          </cell>
          <cell r="LI18">
            <v>133065</v>
          </cell>
          <cell r="LK18">
            <v>357866</v>
          </cell>
          <cell r="SZ18">
            <v>1660</v>
          </cell>
          <cell r="TA18">
            <v>830</v>
          </cell>
          <cell r="TB18">
            <v>0.31</v>
          </cell>
          <cell r="TE18">
            <v>0.84387186629526467</v>
          </cell>
          <cell r="TK18">
            <v>31344</v>
          </cell>
          <cell r="TV18">
            <v>15.933927576601672</v>
          </cell>
          <cell r="WB18">
            <v>1</v>
          </cell>
          <cell r="WK18">
            <v>1</v>
          </cell>
          <cell r="WO18">
            <v>1</v>
          </cell>
          <cell r="WP18">
            <v>1</v>
          </cell>
          <cell r="WQ18">
            <v>1</v>
          </cell>
          <cell r="WR18">
            <v>1</v>
          </cell>
          <cell r="WX18">
            <v>1</v>
          </cell>
          <cell r="WY18" t="str">
            <v>-</v>
          </cell>
          <cell r="WZ18" t="str">
            <v>-</v>
          </cell>
          <cell r="XA18" t="str">
            <v>-</v>
          </cell>
          <cell r="XB18" t="str">
            <v>-</v>
          </cell>
          <cell r="XC18">
            <v>0</v>
          </cell>
          <cell r="XD18">
            <v>0</v>
          </cell>
          <cell r="XG18">
            <v>0</v>
          </cell>
          <cell r="XH18">
            <v>0</v>
          </cell>
          <cell r="XI18">
            <v>0</v>
          </cell>
          <cell r="XJ18">
            <v>0</v>
          </cell>
          <cell r="XK18">
            <v>0</v>
          </cell>
          <cell r="XL18">
            <v>0</v>
          </cell>
          <cell r="XM18">
            <v>0</v>
          </cell>
          <cell r="XP18">
            <v>0</v>
          </cell>
          <cell r="XQ18">
            <v>0</v>
          </cell>
          <cell r="XR18">
            <v>0</v>
          </cell>
          <cell r="XS18">
            <v>0</v>
          </cell>
          <cell r="XT18">
            <v>0</v>
          </cell>
          <cell r="XU18">
            <v>0</v>
          </cell>
          <cell r="XV18">
            <v>0</v>
          </cell>
          <cell r="XY18">
            <v>0</v>
          </cell>
          <cell r="XZ18">
            <v>0</v>
          </cell>
          <cell r="YA18">
            <v>0</v>
          </cell>
          <cell r="YB18">
            <v>0</v>
          </cell>
          <cell r="YC18">
            <v>0</v>
          </cell>
          <cell r="YD18">
            <v>0</v>
          </cell>
          <cell r="YE18">
            <v>0</v>
          </cell>
          <cell r="YH18">
            <v>0</v>
          </cell>
        </row>
        <row r="19">
          <cell r="C19" t="str">
            <v>Fusari</v>
          </cell>
          <cell r="H19" t="str">
            <v>A</v>
          </cell>
          <cell r="I19" t="str">
            <v>Borgonovo</v>
          </cell>
          <cell r="K19" t="str">
            <v>A10</v>
          </cell>
          <cell r="O19">
            <v>1</v>
          </cell>
          <cell r="Z19">
            <v>2</v>
          </cell>
          <cell r="AB19">
            <v>1</v>
          </cell>
          <cell r="AD19" t="str">
            <v>Privato</v>
          </cell>
          <cell r="BV19" t="str">
            <v>no</v>
          </cell>
          <cell r="BY19">
            <v>0</v>
          </cell>
          <cell r="BZ19">
            <v>1</v>
          </cell>
          <cell r="CA19">
            <v>501900</v>
          </cell>
          <cell r="CB19">
            <v>49639</v>
          </cell>
          <cell r="CC19">
            <v>0</v>
          </cell>
          <cell r="CJ19">
            <v>439960</v>
          </cell>
          <cell r="CK19">
            <v>551539</v>
          </cell>
          <cell r="CL19">
            <v>0</v>
          </cell>
          <cell r="CM19">
            <v>0</v>
          </cell>
          <cell r="CO19">
            <v>0</v>
          </cell>
          <cell r="KQ19" t="str">
            <v>no</v>
          </cell>
          <cell r="LA19">
            <v>0</v>
          </cell>
          <cell r="LI19">
            <v>551539</v>
          </cell>
          <cell r="LK19">
            <v>252134</v>
          </cell>
          <cell r="SZ19">
            <v>29544</v>
          </cell>
          <cell r="TA19">
            <v>9848</v>
          </cell>
          <cell r="TB19">
            <v>0.17</v>
          </cell>
          <cell r="TE19">
            <v>15.018885793871867</v>
          </cell>
          <cell r="TK19">
            <v>27934</v>
          </cell>
          <cell r="TV19">
            <v>14.200431754874652</v>
          </cell>
          <cell r="WB19">
            <v>1</v>
          </cell>
          <cell r="WL19">
            <v>1</v>
          </cell>
          <cell r="WO19">
            <v>1</v>
          </cell>
          <cell r="WP19">
            <v>1</v>
          </cell>
          <cell r="WQ19">
            <v>1</v>
          </cell>
          <cell r="WR19">
            <v>1</v>
          </cell>
          <cell r="WX19">
            <v>1</v>
          </cell>
          <cell r="WY19" t="str">
            <v>-</v>
          </cell>
          <cell r="WZ19" t="str">
            <v>-</v>
          </cell>
          <cell r="XA19" t="str">
            <v>-</v>
          </cell>
          <cell r="XB19" t="str">
            <v>-</v>
          </cell>
          <cell r="XC19">
            <v>1</v>
          </cell>
          <cell r="XD19">
            <v>0</v>
          </cell>
          <cell r="XG19">
            <v>0.94283621728075473</v>
          </cell>
          <cell r="XH19">
            <v>0</v>
          </cell>
          <cell r="XI19">
            <v>0</v>
          </cell>
          <cell r="XJ19">
            <v>1</v>
          </cell>
          <cell r="XK19">
            <v>0</v>
          </cell>
          <cell r="XL19">
            <v>0</v>
          </cell>
          <cell r="XM19">
            <v>0</v>
          </cell>
          <cell r="XP19">
            <v>0.47141810864037736</v>
          </cell>
          <cell r="XQ19">
            <v>0</v>
          </cell>
          <cell r="XR19">
            <v>6</v>
          </cell>
          <cell r="XS19">
            <v>0</v>
          </cell>
          <cell r="XT19">
            <v>0</v>
          </cell>
          <cell r="XU19">
            <v>0</v>
          </cell>
          <cell r="XV19">
            <v>0</v>
          </cell>
          <cell r="XY19">
            <v>2.828508651842264</v>
          </cell>
          <cell r="XZ19">
            <v>2</v>
          </cell>
          <cell r="YA19">
            <v>1</v>
          </cell>
          <cell r="YB19">
            <v>1</v>
          </cell>
          <cell r="YC19">
            <v>1</v>
          </cell>
          <cell r="YD19">
            <v>4</v>
          </cell>
          <cell r="YE19">
            <v>3</v>
          </cell>
          <cell r="YH19">
            <v>5.6570173036845279</v>
          </cell>
        </row>
        <row r="20">
          <cell r="C20" t="str">
            <v>Fusari</v>
          </cell>
          <cell r="H20" t="str">
            <v>A</v>
          </cell>
          <cell r="I20" t="str">
            <v>Borgonuovo</v>
          </cell>
          <cell r="K20" t="str">
            <v>A10</v>
          </cell>
          <cell r="O20">
            <v>0.5</v>
          </cell>
          <cell r="AB20">
            <v>1</v>
          </cell>
          <cell r="AD20" t="str">
            <v>Privato</v>
          </cell>
          <cell r="BV20">
            <v>0</v>
          </cell>
          <cell r="BY20">
            <v>0</v>
          </cell>
          <cell r="BZ20">
            <v>0</v>
          </cell>
          <cell r="CK20">
            <v>0</v>
          </cell>
          <cell r="CL20">
            <v>0</v>
          </cell>
          <cell r="CM20">
            <v>0</v>
          </cell>
          <cell r="CO20">
            <v>0</v>
          </cell>
          <cell r="LA20">
            <v>0</v>
          </cell>
          <cell r="LI20">
            <v>0</v>
          </cell>
          <cell r="LK20">
            <v>0</v>
          </cell>
          <cell r="TA20">
            <v>0</v>
          </cell>
          <cell r="TE20">
            <v>0</v>
          </cell>
          <cell r="TV20">
            <v>0</v>
          </cell>
          <cell r="WO20">
            <v>0</v>
          </cell>
          <cell r="WP20">
            <v>0</v>
          </cell>
          <cell r="WQ20">
            <v>0</v>
          </cell>
          <cell r="WX20">
            <v>0</v>
          </cell>
          <cell r="XG20">
            <v>0</v>
          </cell>
          <cell r="XP20">
            <v>0</v>
          </cell>
          <cell r="XY20">
            <v>0</v>
          </cell>
          <cell r="YH20">
            <v>0</v>
          </cell>
        </row>
        <row r="21">
          <cell r="C21" t="str">
            <v>Fusari</v>
          </cell>
          <cell r="H21" t="str">
            <v>A</v>
          </cell>
          <cell r="I21" t="str">
            <v>Borgonuovo</v>
          </cell>
          <cell r="K21" t="str">
            <v>A10</v>
          </cell>
          <cell r="O21">
            <v>0.5</v>
          </cell>
          <cell r="AB21">
            <v>1</v>
          </cell>
          <cell r="AD21" t="str">
            <v>Privato</v>
          </cell>
          <cell r="BV21">
            <v>0</v>
          </cell>
          <cell r="BY21">
            <v>0</v>
          </cell>
          <cell r="BZ21">
            <v>0</v>
          </cell>
          <cell r="CK21">
            <v>0</v>
          </cell>
          <cell r="CL21">
            <v>0</v>
          </cell>
          <cell r="CM21">
            <v>0</v>
          </cell>
          <cell r="CO21">
            <v>0</v>
          </cell>
          <cell r="LA21">
            <v>0</v>
          </cell>
          <cell r="LI21">
            <v>0</v>
          </cell>
          <cell r="LK21">
            <v>0</v>
          </cell>
          <cell r="TA21">
            <v>0</v>
          </cell>
          <cell r="TE21">
            <v>0</v>
          </cell>
          <cell r="TV21">
            <v>0</v>
          </cell>
          <cell r="WO21">
            <v>0</v>
          </cell>
          <cell r="WP21">
            <v>0</v>
          </cell>
          <cell r="WQ21">
            <v>0</v>
          </cell>
          <cell r="WX21">
            <v>0</v>
          </cell>
          <cell r="XG21">
            <v>0</v>
          </cell>
          <cell r="XP21">
            <v>0</v>
          </cell>
          <cell r="XY21">
            <v>0</v>
          </cell>
          <cell r="YH21">
            <v>0</v>
          </cell>
        </row>
        <row r="22">
          <cell r="C22" t="str">
            <v>Fusari</v>
          </cell>
          <cell r="H22" t="str">
            <v>A</v>
          </cell>
          <cell r="I22" t="str">
            <v>Boscarola</v>
          </cell>
          <cell r="K22" t="str">
            <v>A26</v>
          </cell>
          <cell r="O22">
            <v>0.5</v>
          </cell>
          <cell r="Z22">
            <v>12</v>
          </cell>
          <cell r="AB22">
            <v>1</v>
          </cell>
          <cell r="AD22" t="str">
            <v>Privato</v>
          </cell>
          <cell r="BV22" t="str">
            <v>sì</v>
          </cell>
          <cell r="BY22">
            <v>0</v>
          </cell>
          <cell r="BZ22">
            <v>1</v>
          </cell>
          <cell r="CA22">
            <v>230181</v>
          </cell>
          <cell r="CB22">
            <v>0</v>
          </cell>
          <cell r="CC22">
            <v>0</v>
          </cell>
          <cell r="CJ22">
            <v>392600</v>
          </cell>
          <cell r="CK22">
            <v>230181</v>
          </cell>
          <cell r="CL22">
            <v>0</v>
          </cell>
          <cell r="CM22">
            <v>65050</v>
          </cell>
          <cell r="CO22">
            <v>65050</v>
          </cell>
          <cell r="KQ22" t="str">
            <v>no</v>
          </cell>
          <cell r="LA22">
            <v>0</v>
          </cell>
          <cell r="LI22">
            <v>230181</v>
          </cell>
          <cell r="LK22">
            <v>254226</v>
          </cell>
          <cell r="SZ22">
            <v>12149</v>
          </cell>
          <cell r="TA22">
            <v>4049.6666666666665</v>
          </cell>
          <cell r="TB22">
            <v>0.18</v>
          </cell>
          <cell r="TE22">
            <v>7.7796228070175442</v>
          </cell>
          <cell r="TK22">
            <v>11547</v>
          </cell>
          <cell r="TV22">
            <v>7.3941315789473689</v>
          </cell>
          <cell r="WB22">
            <v>1</v>
          </cell>
          <cell r="WK22">
            <v>1</v>
          </cell>
          <cell r="WO22">
            <v>1</v>
          </cell>
          <cell r="WP22">
            <v>1</v>
          </cell>
          <cell r="WQ22">
            <v>1</v>
          </cell>
          <cell r="WR22">
            <v>1</v>
          </cell>
          <cell r="WX22">
            <v>1</v>
          </cell>
          <cell r="WY22" t="str">
            <v>-</v>
          </cell>
          <cell r="WZ22" t="str">
            <v>-</v>
          </cell>
          <cell r="XA22" t="str">
            <v>-</v>
          </cell>
          <cell r="XB22" t="str">
            <v>-</v>
          </cell>
          <cell r="XC22">
            <v>0</v>
          </cell>
          <cell r="XD22">
            <v>0</v>
          </cell>
          <cell r="XG22">
            <v>0</v>
          </cell>
          <cell r="XH22">
            <v>0</v>
          </cell>
          <cell r="XI22">
            <v>0</v>
          </cell>
          <cell r="XJ22">
            <v>0</v>
          </cell>
          <cell r="XK22">
            <v>0</v>
          </cell>
          <cell r="XL22">
            <v>0</v>
          </cell>
          <cell r="XM22">
            <v>0</v>
          </cell>
          <cell r="XP22">
            <v>0</v>
          </cell>
          <cell r="XQ22">
            <v>0</v>
          </cell>
          <cell r="XR22">
            <v>0</v>
          </cell>
          <cell r="XS22">
            <v>0</v>
          </cell>
          <cell r="XT22">
            <v>0</v>
          </cell>
          <cell r="XU22">
            <v>0</v>
          </cell>
          <cell r="XV22">
            <v>0</v>
          </cell>
          <cell r="XY22">
            <v>0</v>
          </cell>
          <cell r="XZ22">
            <v>0</v>
          </cell>
          <cell r="YA22">
            <v>1</v>
          </cell>
          <cell r="YB22">
            <v>0</v>
          </cell>
          <cell r="YC22">
            <v>0</v>
          </cell>
          <cell r="YD22">
            <v>0</v>
          </cell>
          <cell r="YE22">
            <v>0</v>
          </cell>
          <cell r="YH22">
            <v>1.4440579182749862</v>
          </cell>
        </row>
        <row r="23">
          <cell r="C23" t="str">
            <v>Fusari</v>
          </cell>
          <cell r="H23" t="str">
            <v>A</v>
          </cell>
          <cell r="I23" t="str">
            <v>Boscarola</v>
          </cell>
          <cell r="K23" t="str">
            <v>A26</v>
          </cell>
          <cell r="O23">
            <v>0.5</v>
          </cell>
          <cell r="Z23">
            <v>12</v>
          </cell>
          <cell r="AB23">
            <v>1</v>
          </cell>
          <cell r="AD23" t="str">
            <v>Privato</v>
          </cell>
          <cell r="BV23" t="str">
            <v>sì</v>
          </cell>
          <cell r="BY23">
            <v>0</v>
          </cell>
          <cell r="BZ23">
            <v>1</v>
          </cell>
          <cell r="CA23">
            <v>255219</v>
          </cell>
          <cell r="CB23">
            <v>0</v>
          </cell>
          <cell r="CC23">
            <v>0</v>
          </cell>
          <cell r="CJ23">
            <v>412440</v>
          </cell>
          <cell r="CK23">
            <v>255219</v>
          </cell>
          <cell r="CL23">
            <v>0</v>
          </cell>
          <cell r="CM23">
            <v>69080</v>
          </cell>
          <cell r="CO23">
            <v>69080</v>
          </cell>
          <cell r="KQ23" t="str">
            <v>no</v>
          </cell>
          <cell r="LA23">
            <v>0</v>
          </cell>
          <cell r="LI23">
            <v>255218</v>
          </cell>
          <cell r="LK23">
            <v>267149</v>
          </cell>
          <cell r="SZ23">
            <v>11839</v>
          </cell>
          <cell r="TA23">
            <v>3946.3333333333335</v>
          </cell>
          <cell r="TB23">
            <v>0.17</v>
          </cell>
          <cell r="TE23">
            <v>6.8373971518987346</v>
          </cell>
          <cell r="TK23">
            <v>11475</v>
          </cell>
          <cell r="TV23">
            <v>6.6271756329113929</v>
          </cell>
          <cell r="WB23">
            <v>1</v>
          </cell>
          <cell r="WK23">
            <v>1</v>
          </cell>
          <cell r="WO23">
            <v>1</v>
          </cell>
          <cell r="WP23">
            <v>1</v>
          </cell>
          <cell r="WQ23">
            <v>1</v>
          </cell>
          <cell r="WR23">
            <v>1</v>
          </cell>
          <cell r="WX23">
            <v>1</v>
          </cell>
          <cell r="XG23">
            <v>0</v>
          </cell>
          <cell r="XP23">
            <v>0</v>
          </cell>
          <cell r="XY23">
            <v>0</v>
          </cell>
          <cell r="YH23">
            <v>0</v>
          </cell>
        </row>
        <row r="24">
          <cell r="C24" t="str">
            <v>Fusari</v>
          </cell>
          <cell r="H24" t="str">
            <v>A</v>
          </cell>
          <cell r="I24" t="str">
            <v>Boscaccio</v>
          </cell>
          <cell r="K24" t="str">
            <v>A1</v>
          </cell>
          <cell r="O24">
            <v>1</v>
          </cell>
          <cell r="AB24">
            <v>1</v>
          </cell>
          <cell r="AD24" t="str">
            <v>Privato</v>
          </cell>
          <cell r="BV24">
            <v>0</v>
          </cell>
          <cell r="BY24">
            <v>0</v>
          </cell>
          <cell r="BZ24">
            <v>1</v>
          </cell>
          <cell r="CA24">
            <v>0</v>
          </cell>
          <cell r="CB24">
            <v>0</v>
          </cell>
          <cell r="CC24">
            <v>7224467</v>
          </cell>
          <cell r="CJ24">
            <v>0</v>
          </cell>
          <cell r="CK24">
            <v>7224467</v>
          </cell>
          <cell r="CL24">
            <v>14448934</v>
          </cell>
          <cell r="CM24">
            <v>14448934</v>
          </cell>
          <cell r="CO24">
            <v>21673401</v>
          </cell>
          <cell r="LA24">
            <v>0</v>
          </cell>
          <cell r="LI24">
            <v>0</v>
          </cell>
          <cell r="LK24">
            <v>21673401</v>
          </cell>
          <cell r="TA24">
            <v>0</v>
          </cell>
          <cell r="TE24">
            <v>0</v>
          </cell>
          <cell r="TV24">
            <v>0</v>
          </cell>
          <cell r="WN24">
            <v>1</v>
          </cell>
          <cell r="WO24">
            <v>0</v>
          </cell>
          <cell r="WP24">
            <v>0</v>
          </cell>
          <cell r="WQ24">
            <v>1</v>
          </cell>
          <cell r="WU24">
            <v>1</v>
          </cell>
          <cell r="WX24">
            <v>1</v>
          </cell>
          <cell r="XG24">
            <v>0</v>
          </cell>
          <cell r="XP24">
            <v>0</v>
          </cell>
          <cell r="XY24">
            <v>0</v>
          </cell>
          <cell r="YH24">
            <v>0</v>
          </cell>
        </row>
        <row r="25">
          <cell r="C25" t="str">
            <v>Fusari</v>
          </cell>
          <cell r="H25" t="str">
            <v>A</v>
          </cell>
          <cell r="I25" t="str">
            <v>Brasile</v>
          </cell>
          <cell r="K25" t="str">
            <v>A7</v>
          </cell>
          <cell r="O25">
            <v>1</v>
          </cell>
          <cell r="Z25">
            <v>10</v>
          </cell>
          <cell r="AA25">
            <v>3</v>
          </cell>
          <cell r="AB25">
            <v>1</v>
          </cell>
          <cell r="AD25" t="str">
            <v>Privato</v>
          </cell>
          <cell r="BV25" t="str">
            <v>no</v>
          </cell>
          <cell r="BY25">
            <v>0</v>
          </cell>
          <cell r="BZ25">
            <v>1</v>
          </cell>
          <cell r="CA25">
            <v>269431</v>
          </cell>
          <cell r="CB25">
            <v>0</v>
          </cell>
          <cell r="CC25">
            <v>0</v>
          </cell>
          <cell r="CJ25">
            <v>441560</v>
          </cell>
          <cell r="CK25">
            <v>269431</v>
          </cell>
          <cell r="CL25">
            <v>0</v>
          </cell>
          <cell r="CM25">
            <v>0</v>
          </cell>
          <cell r="CO25">
            <v>0</v>
          </cell>
          <cell r="KQ25" t="str">
            <v>no</v>
          </cell>
          <cell r="LA25">
            <v>0</v>
          </cell>
          <cell r="LI25">
            <v>269431</v>
          </cell>
          <cell r="LK25">
            <v>358455</v>
          </cell>
          <cell r="SZ25">
            <v>26313</v>
          </cell>
          <cell r="TA25">
            <v>13156.5</v>
          </cell>
          <cell r="TB25">
            <v>0.17</v>
          </cell>
          <cell r="TE25">
            <v>13.283879668049794</v>
          </cell>
          <cell r="TK25">
            <v>26803</v>
          </cell>
          <cell r="TV25">
            <v>13.531251728907332</v>
          </cell>
          <cell r="WB25">
            <v>1</v>
          </cell>
          <cell r="WK25">
            <v>1</v>
          </cell>
          <cell r="WO25">
            <v>1</v>
          </cell>
          <cell r="WP25">
            <v>1</v>
          </cell>
          <cell r="WQ25">
            <v>1</v>
          </cell>
          <cell r="WR25">
            <v>1</v>
          </cell>
          <cell r="WX25">
            <v>1</v>
          </cell>
          <cell r="WY25" t="str">
            <v>-</v>
          </cell>
          <cell r="WZ25" t="str">
            <v>-</v>
          </cell>
          <cell r="XA25" t="str">
            <v>-</v>
          </cell>
          <cell r="XB25" t="str">
            <v>-</v>
          </cell>
          <cell r="XC25">
            <v>0</v>
          </cell>
          <cell r="XD25">
            <v>0</v>
          </cell>
          <cell r="XG25">
            <v>0</v>
          </cell>
          <cell r="XH25">
            <v>0</v>
          </cell>
          <cell r="XI25">
            <v>0</v>
          </cell>
          <cell r="XJ25">
            <v>0</v>
          </cell>
          <cell r="XK25">
            <v>0</v>
          </cell>
          <cell r="XL25">
            <v>0</v>
          </cell>
          <cell r="XM25">
            <v>0</v>
          </cell>
          <cell r="XP25">
            <v>0</v>
          </cell>
          <cell r="XQ25">
            <v>1</v>
          </cell>
          <cell r="XR25">
            <v>0</v>
          </cell>
          <cell r="XS25">
            <v>0</v>
          </cell>
          <cell r="XT25">
            <v>0</v>
          </cell>
          <cell r="XU25">
            <v>0</v>
          </cell>
          <cell r="XV25">
            <v>0</v>
          </cell>
          <cell r="XY25">
            <v>0.5256435467083439</v>
          </cell>
          <cell r="XZ25">
            <v>2</v>
          </cell>
          <cell r="YA25">
            <v>4</v>
          </cell>
          <cell r="YB25">
            <v>1</v>
          </cell>
          <cell r="YC25">
            <v>0</v>
          </cell>
          <cell r="YD25">
            <v>0</v>
          </cell>
          <cell r="YE25">
            <v>0</v>
          </cell>
          <cell r="YH25">
            <v>3.6795048269584081</v>
          </cell>
        </row>
        <row r="26">
          <cell r="C26" t="str">
            <v>Fusari</v>
          </cell>
          <cell r="H26" t="str">
            <v>A</v>
          </cell>
          <cell r="I26" t="str">
            <v>Bric Del Carmo</v>
          </cell>
          <cell r="K26" t="str">
            <v>GdG</v>
          </cell>
          <cell r="O26">
            <v>0</v>
          </cell>
          <cell r="AB26">
            <v>1</v>
          </cell>
          <cell r="AD26" t="str">
            <v>Privato</v>
          </cell>
          <cell r="BV26">
            <v>0</v>
          </cell>
          <cell r="BY26">
            <v>0</v>
          </cell>
          <cell r="BZ26">
            <v>0</v>
          </cell>
          <cell r="CK26">
            <v>0</v>
          </cell>
          <cell r="CL26">
            <v>0</v>
          </cell>
          <cell r="CM26">
            <v>0</v>
          </cell>
          <cell r="CO26">
            <v>0</v>
          </cell>
          <cell r="LA26">
            <v>0</v>
          </cell>
          <cell r="LI26">
            <v>0</v>
          </cell>
          <cell r="LK26">
            <v>0</v>
          </cell>
          <cell r="TA26">
            <v>0</v>
          </cell>
          <cell r="TE26">
            <v>0</v>
          </cell>
          <cell r="TV26">
            <v>0</v>
          </cell>
          <cell r="WO26">
            <v>0</v>
          </cell>
          <cell r="WP26">
            <v>0</v>
          </cell>
          <cell r="WQ26">
            <v>0</v>
          </cell>
          <cell r="WX26">
            <v>0</v>
          </cell>
          <cell r="XG26">
            <v>0</v>
          </cell>
          <cell r="XP26">
            <v>0</v>
          </cell>
          <cell r="XY26">
            <v>0</v>
          </cell>
          <cell r="YH26">
            <v>0</v>
          </cell>
        </row>
        <row r="27">
          <cell r="C27" t="str">
            <v>Fusari</v>
          </cell>
          <cell r="H27" t="str">
            <v>A</v>
          </cell>
          <cell r="I27" t="str">
            <v>Bric Du Vento</v>
          </cell>
          <cell r="K27" t="str">
            <v>GdG</v>
          </cell>
          <cell r="O27">
            <v>0</v>
          </cell>
          <cell r="AB27">
            <v>1</v>
          </cell>
          <cell r="AD27" t="str">
            <v>Privato</v>
          </cell>
          <cell r="BV27">
            <v>0</v>
          </cell>
          <cell r="BY27">
            <v>0</v>
          </cell>
          <cell r="BZ27">
            <v>0</v>
          </cell>
          <cell r="CK27">
            <v>0</v>
          </cell>
          <cell r="CL27">
            <v>0</v>
          </cell>
          <cell r="CM27">
            <v>0</v>
          </cell>
          <cell r="CO27">
            <v>0</v>
          </cell>
          <cell r="LA27">
            <v>0</v>
          </cell>
          <cell r="LI27">
            <v>0</v>
          </cell>
          <cell r="LK27">
            <v>0</v>
          </cell>
          <cell r="TA27">
            <v>0</v>
          </cell>
          <cell r="TE27">
            <v>0</v>
          </cell>
          <cell r="TV27">
            <v>0</v>
          </cell>
          <cell r="WO27">
            <v>0</v>
          </cell>
          <cell r="WP27">
            <v>0</v>
          </cell>
          <cell r="WQ27">
            <v>0</v>
          </cell>
          <cell r="WX27">
            <v>0</v>
          </cell>
          <cell r="XG27">
            <v>0</v>
          </cell>
          <cell r="XP27">
            <v>0</v>
          </cell>
          <cell r="XY27">
            <v>0</v>
          </cell>
          <cell r="YH27">
            <v>0</v>
          </cell>
        </row>
        <row r="28">
          <cell r="C28" t="str">
            <v>Fusari</v>
          </cell>
          <cell r="H28" t="str">
            <v>A</v>
          </cell>
          <cell r="I28" t="str">
            <v>Buttoli</v>
          </cell>
          <cell r="K28" t="str">
            <v>A1</v>
          </cell>
          <cell r="O28">
            <v>0.5</v>
          </cell>
          <cell r="AB28">
            <v>1</v>
          </cell>
          <cell r="AD28" t="str">
            <v>Privato</v>
          </cell>
          <cell r="BV28">
            <v>0</v>
          </cell>
          <cell r="BY28">
            <v>0</v>
          </cell>
          <cell r="BZ28">
            <v>1</v>
          </cell>
          <cell r="CA28">
            <v>1683883</v>
          </cell>
          <cell r="CB28">
            <v>561294</v>
          </cell>
          <cell r="CC28">
            <v>0</v>
          </cell>
          <cell r="CJ28">
            <v>0</v>
          </cell>
          <cell r="CK28">
            <v>2245177</v>
          </cell>
          <cell r="CL28">
            <v>0</v>
          </cell>
          <cell r="CM28">
            <v>0</v>
          </cell>
          <cell r="CO28">
            <v>0</v>
          </cell>
          <cell r="LA28">
            <v>0</v>
          </cell>
          <cell r="LI28">
            <v>2245177</v>
          </cell>
          <cell r="LK28">
            <v>0</v>
          </cell>
          <cell r="TA28">
            <v>0</v>
          </cell>
          <cell r="TE28">
            <v>0</v>
          </cell>
          <cell r="TV28">
            <v>0</v>
          </cell>
          <cell r="WM28">
            <v>1</v>
          </cell>
          <cell r="WO28">
            <v>0</v>
          </cell>
          <cell r="WP28">
            <v>1</v>
          </cell>
          <cell r="WQ28">
            <v>1</v>
          </cell>
          <cell r="WT28">
            <v>1</v>
          </cell>
          <cell r="WX28">
            <v>1</v>
          </cell>
          <cell r="XG28">
            <v>0</v>
          </cell>
          <cell r="XP28">
            <v>0</v>
          </cell>
          <cell r="XY28">
            <v>0</v>
          </cell>
          <cell r="YH28">
            <v>0</v>
          </cell>
        </row>
        <row r="29">
          <cell r="C29" t="str">
            <v>Fusari</v>
          </cell>
          <cell r="H29" t="str">
            <v>A</v>
          </cell>
          <cell r="I29" t="str">
            <v>Buttoli</v>
          </cell>
          <cell r="K29" t="str">
            <v>A1</v>
          </cell>
          <cell r="O29">
            <v>0.5</v>
          </cell>
          <cell r="AB29">
            <v>1</v>
          </cell>
          <cell r="AD29" t="str">
            <v>Privato</v>
          </cell>
          <cell r="BV29">
            <v>0</v>
          </cell>
          <cell r="BY29">
            <v>0</v>
          </cell>
          <cell r="BZ29">
            <v>1</v>
          </cell>
          <cell r="CA29">
            <v>1681258</v>
          </cell>
          <cell r="CB29">
            <v>560419</v>
          </cell>
          <cell r="CC29">
            <v>0</v>
          </cell>
          <cell r="CJ29">
            <v>0</v>
          </cell>
          <cell r="CK29">
            <v>2241677</v>
          </cell>
          <cell r="CL29">
            <v>0</v>
          </cell>
          <cell r="CM29">
            <v>0</v>
          </cell>
          <cell r="CO29">
            <v>0</v>
          </cell>
          <cell r="LA29">
            <v>0</v>
          </cell>
          <cell r="LI29">
            <v>2241677</v>
          </cell>
          <cell r="LK29">
            <v>0</v>
          </cell>
          <cell r="TA29">
            <v>0</v>
          </cell>
          <cell r="TE29">
            <v>0</v>
          </cell>
          <cell r="TV29">
            <v>0</v>
          </cell>
          <cell r="WM29">
            <v>1</v>
          </cell>
          <cell r="WO29">
            <v>0</v>
          </cell>
          <cell r="WP29">
            <v>1</v>
          </cell>
          <cell r="WQ29">
            <v>1</v>
          </cell>
          <cell r="WT29">
            <v>1</v>
          </cell>
          <cell r="WX29">
            <v>1</v>
          </cell>
          <cell r="XG29">
            <v>0</v>
          </cell>
          <cell r="XP29">
            <v>0</v>
          </cell>
          <cell r="XY29">
            <v>0</v>
          </cell>
          <cell r="YH29">
            <v>0</v>
          </cell>
        </row>
        <row r="30">
          <cell r="C30" t="str">
            <v>Fusari</v>
          </cell>
          <cell r="H30" t="str">
            <v>A</v>
          </cell>
          <cell r="I30" t="str">
            <v>Di Campiolo</v>
          </cell>
          <cell r="K30" t="str">
            <v>A23</v>
          </cell>
          <cell r="O30">
            <v>0.5</v>
          </cell>
          <cell r="Z30">
            <v>15</v>
          </cell>
          <cell r="AB30">
            <v>1</v>
          </cell>
          <cell r="AD30" t="str">
            <v>Privato</v>
          </cell>
          <cell r="BV30" t="str">
            <v>sì</v>
          </cell>
          <cell r="BY30">
            <v>0</v>
          </cell>
          <cell r="BZ30">
            <v>1</v>
          </cell>
          <cell r="CA30">
            <v>266549</v>
          </cell>
          <cell r="CB30">
            <v>0</v>
          </cell>
          <cell r="CC30">
            <v>0</v>
          </cell>
          <cell r="CJ30">
            <v>473020</v>
          </cell>
          <cell r="CK30">
            <v>266549</v>
          </cell>
          <cell r="CL30">
            <v>0</v>
          </cell>
          <cell r="CM30">
            <v>82340</v>
          </cell>
          <cell r="CO30">
            <v>82340</v>
          </cell>
          <cell r="KQ30" t="str">
            <v>no</v>
          </cell>
          <cell r="LA30">
            <v>0</v>
          </cell>
          <cell r="LI30">
            <v>266549</v>
          </cell>
          <cell r="LK30">
            <v>312785</v>
          </cell>
          <cell r="SZ30">
            <v>7601</v>
          </cell>
          <cell r="TA30">
            <v>3800.5</v>
          </cell>
          <cell r="TB30">
            <v>0.36</v>
          </cell>
          <cell r="TE30">
            <v>3.3186184210526317</v>
          </cell>
          <cell r="TK30">
            <v>5859</v>
          </cell>
          <cell r="TV30">
            <v>2.5580562200956942</v>
          </cell>
          <cell r="WB30">
            <v>1</v>
          </cell>
          <cell r="WK30">
            <v>1</v>
          </cell>
          <cell r="WO30">
            <v>1</v>
          </cell>
          <cell r="WP30">
            <v>1</v>
          </cell>
          <cell r="WQ30">
            <v>1</v>
          </cell>
          <cell r="WR30">
            <v>1</v>
          </cell>
          <cell r="WX30">
            <v>1</v>
          </cell>
          <cell r="WY30" t="str">
            <v>-</v>
          </cell>
          <cell r="WZ30" t="str">
            <v>-</v>
          </cell>
          <cell r="XA30" t="str">
            <v>-</v>
          </cell>
          <cell r="XB30" t="str">
            <v>-</v>
          </cell>
          <cell r="XC30">
            <v>0</v>
          </cell>
          <cell r="XD30">
            <v>0</v>
          </cell>
          <cell r="XG30">
            <v>0</v>
          </cell>
          <cell r="XH30">
            <v>0</v>
          </cell>
          <cell r="XI30">
            <v>1</v>
          </cell>
          <cell r="XJ30">
            <v>0</v>
          </cell>
          <cell r="XK30">
            <v>0</v>
          </cell>
          <cell r="XL30">
            <v>0</v>
          </cell>
          <cell r="XM30">
            <v>0</v>
          </cell>
          <cell r="XP30">
            <v>1.573703787401431</v>
          </cell>
          <cell r="XQ30">
            <v>0</v>
          </cell>
          <cell r="XR30">
            <v>1</v>
          </cell>
          <cell r="XS30">
            <v>0</v>
          </cell>
          <cell r="XT30">
            <v>0</v>
          </cell>
          <cell r="XU30">
            <v>0</v>
          </cell>
          <cell r="XV30">
            <v>0</v>
          </cell>
          <cell r="XY30">
            <v>1.573703787401431</v>
          </cell>
          <cell r="XZ30">
            <v>1</v>
          </cell>
          <cell r="YA30">
            <v>4</v>
          </cell>
          <cell r="YB30">
            <v>4</v>
          </cell>
          <cell r="YC30">
            <v>1</v>
          </cell>
          <cell r="YD30">
            <v>0</v>
          </cell>
          <cell r="YE30">
            <v>0</v>
          </cell>
          <cell r="YH30">
            <v>15.737037874014312</v>
          </cell>
        </row>
        <row r="31">
          <cell r="C31" t="str">
            <v>Fusari</v>
          </cell>
          <cell r="H31" t="str">
            <v>A</v>
          </cell>
          <cell r="I31" t="str">
            <v>Di Campiolo</v>
          </cell>
          <cell r="K31" t="str">
            <v>A23</v>
          </cell>
          <cell r="O31">
            <v>0.5</v>
          </cell>
          <cell r="Z31">
            <v>15</v>
          </cell>
          <cell r="AB31">
            <v>1</v>
          </cell>
          <cell r="AD31" t="str">
            <v>Privato</v>
          </cell>
          <cell r="BV31" t="str">
            <v>sì</v>
          </cell>
          <cell r="BY31">
            <v>0</v>
          </cell>
          <cell r="BZ31">
            <v>1</v>
          </cell>
          <cell r="CA31">
            <v>284120</v>
          </cell>
          <cell r="CB31">
            <v>0</v>
          </cell>
          <cell r="CC31">
            <v>0</v>
          </cell>
          <cell r="CJ31">
            <v>488380</v>
          </cell>
          <cell r="CK31">
            <v>284120</v>
          </cell>
          <cell r="CL31">
            <v>0</v>
          </cell>
          <cell r="CM31">
            <v>100166</v>
          </cell>
          <cell r="CO31">
            <v>100166</v>
          </cell>
          <cell r="KQ31" t="str">
            <v>no</v>
          </cell>
          <cell r="LA31">
            <v>0</v>
          </cell>
          <cell r="LI31">
            <v>284120</v>
          </cell>
          <cell r="LK31">
            <v>325291</v>
          </cell>
          <cell r="SZ31">
            <v>7753</v>
          </cell>
          <cell r="TA31">
            <v>3876.5</v>
          </cell>
          <cell r="TB31">
            <v>0.37</v>
          </cell>
          <cell r="TE31">
            <v>3.2011821266968323</v>
          </cell>
          <cell r="TK31">
            <v>5750</v>
          </cell>
          <cell r="TV31">
            <v>2.3741515837104075</v>
          </cell>
          <cell r="WB31">
            <v>1</v>
          </cell>
          <cell r="WK31">
            <v>1</v>
          </cell>
          <cell r="WO31">
            <v>1</v>
          </cell>
          <cell r="WP31">
            <v>1</v>
          </cell>
          <cell r="WQ31">
            <v>1</v>
          </cell>
          <cell r="WR31">
            <v>1</v>
          </cell>
          <cell r="WX31">
            <v>1</v>
          </cell>
          <cell r="XG31">
            <v>0</v>
          </cell>
          <cell r="XP31">
            <v>0</v>
          </cell>
          <cell r="XY31">
            <v>0</v>
          </cell>
          <cell r="YH31">
            <v>0</v>
          </cell>
        </row>
        <row r="32">
          <cell r="C32" t="str">
            <v>Fusari</v>
          </cell>
          <cell r="H32" t="str">
            <v>A</v>
          </cell>
          <cell r="I32" t="str">
            <v>Campora</v>
          </cell>
          <cell r="K32" t="str">
            <v>A7</v>
          </cell>
          <cell r="O32">
            <v>0.5</v>
          </cell>
          <cell r="Z32">
            <v>10</v>
          </cell>
          <cell r="AA32">
            <v>3</v>
          </cell>
          <cell r="AB32">
            <v>1</v>
          </cell>
          <cell r="AD32" t="str">
            <v>Privato</v>
          </cell>
          <cell r="BV32" t="str">
            <v>no</v>
          </cell>
          <cell r="BY32">
            <v>384</v>
          </cell>
          <cell r="BZ32">
            <v>2</v>
          </cell>
          <cell r="CA32">
            <v>255156</v>
          </cell>
          <cell r="CB32">
            <v>0</v>
          </cell>
          <cell r="CC32">
            <v>0</v>
          </cell>
          <cell r="CJ32">
            <v>373080</v>
          </cell>
          <cell r="CK32">
            <v>255156</v>
          </cell>
          <cell r="CL32">
            <v>0</v>
          </cell>
          <cell r="CM32">
            <v>0</v>
          </cell>
          <cell r="CO32">
            <v>0</v>
          </cell>
          <cell r="KQ32" t="str">
            <v>no</v>
          </cell>
          <cell r="LA32">
            <v>0</v>
          </cell>
          <cell r="LI32">
            <v>255157</v>
          </cell>
          <cell r="LK32">
            <v>465747</v>
          </cell>
          <cell r="SZ32">
            <v>16177</v>
          </cell>
          <cell r="TA32">
            <v>8088.5</v>
          </cell>
          <cell r="TB32">
            <v>0.2</v>
          </cell>
          <cell r="TE32">
            <v>11.60040275049116</v>
          </cell>
          <cell r="TK32">
            <v>15210</v>
          </cell>
          <cell r="TV32">
            <v>10.906974459724951</v>
          </cell>
          <cell r="WB32">
            <v>1</v>
          </cell>
          <cell r="WK32">
            <v>1</v>
          </cell>
          <cell r="WO32">
            <v>1</v>
          </cell>
          <cell r="WP32">
            <v>1</v>
          </cell>
          <cell r="WQ32">
            <v>1</v>
          </cell>
          <cell r="WR32">
            <v>1</v>
          </cell>
          <cell r="WX32">
            <v>1</v>
          </cell>
          <cell r="WY32" t="str">
            <v>-</v>
          </cell>
          <cell r="WZ32" t="str">
            <v>-</v>
          </cell>
          <cell r="XA32" t="str">
            <v>-</v>
          </cell>
          <cell r="XB32" t="str">
            <v>-</v>
          </cell>
          <cell r="XC32">
            <v>0</v>
          </cell>
          <cell r="XD32">
            <v>0</v>
          </cell>
          <cell r="XG32">
            <v>1.2144628436914666</v>
          </cell>
          <cell r="XH32">
            <v>0</v>
          </cell>
          <cell r="XI32">
            <v>0</v>
          </cell>
          <cell r="XJ32">
            <v>0</v>
          </cell>
          <cell r="XK32">
            <v>0</v>
          </cell>
          <cell r="XL32">
            <v>0</v>
          </cell>
          <cell r="XM32">
            <v>0</v>
          </cell>
          <cell r="XP32">
            <v>0</v>
          </cell>
          <cell r="XQ32">
            <v>0</v>
          </cell>
          <cell r="XR32">
            <v>0</v>
          </cell>
          <cell r="XS32">
            <v>0</v>
          </cell>
          <cell r="XT32">
            <v>0</v>
          </cell>
          <cell r="XU32">
            <v>0</v>
          </cell>
          <cell r="XV32">
            <v>0</v>
          </cell>
          <cell r="XY32">
            <v>0</v>
          </cell>
          <cell r="XZ32">
            <v>0</v>
          </cell>
          <cell r="YA32">
            <v>1</v>
          </cell>
          <cell r="YB32">
            <v>0</v>
          </cell>
          <cell r="YC32">
            <v>0</v>
          </cell>
          <cell r="YD32">
            <v>1</v>
          </cell>
          <cell r="YE32">
            <v>1</v>
          </cell>
          <cell r="YH32">
            <v>6.0723142184573335</v>
          </cell>
        </row>
        <row r="33">
          <cell r="C33" t="str">
            <v>Fusari</v>
          </cell>
          <cell r="H33" t="str">
            <v>A</v>
          </cell>
          <cell r="I33" t="str">
            <v>Campora</v>
          </cell>
          <cell r="K33" t="str">
            <v>A7</v>
          </cell>
          <cell r="O33">
            <v>0.5</v>
          </cell>
          <cell r="Z33">
            <v>10</v>
          </cell>
          <cell r="AA33">
            <v>3</v>
          </cell>
          <cell r="AB33">
            <v>1</v>
          </cell>
          <cell r="AD33" t="str">
            <v>Privato</v>
          </cell>
          <cell r="BV33" t="str">
            <v>no</v>
          </cell>
          <cell r="BY33">
            <v>0</v>
          </cell>
          <cell r="BZ33">
            <v>0</v>
          </cell>
          <cell r="CK33">
            <v>0</v>
          </cell>
          <cell r="CL33">
            <v>0</v>
          </cell>
          <cell r="CM33">
            <v>0</v>
          </cell>
          <cell r="CO33">
            <v>0</v>
          </cell>
          <cell r="KQ33" t="str">
            <v>no</v>
          </cell>
          <cell r="LA33">
            <v>0</v>
          </cell>
          <cell r="LI33">
            <v>0</v>
          </cell>
          <cell r="LK33">
            <v>10073</v>
          </cell>
          <cell r="TA33">
            <v>0</v>
          </cell>
          <cell r="TE33">
            <v>0</v>
          </cell>
          <cell r="TV33">
            <v>0</v>
          </cell>
          <cell r="WB33">
            <v>1</v>
          </cell>
          <cell r="WK33">
            <v>1</v>
          </cell>
          <cell r="WO33">
            <v>1</v>
          </cell>
          <cell r="WP33">
            <v>1</v>
          </cell>
          <cell r="WQ33">
            <v>1</v>
          </cell>
          <cell r="WR33">
            <v>1</v>
          </cell>
          <cell r="WX33">
            <v>1</v>
          </cell>
          <cell r="XG33">
            <v>0</v>
          </cell>
          <cell r="XP33">
            <v>0</v>
          </cell>
          <cell r="XY33">
            <v>0</v>
          </cell>
          <cell r="YH33">
            <v>0</v>
          </cell>
        </row>
        <row r="34">
          <cell r="C34" t="str">
            <v>Fusari</v>
          </cell>
          <cell r="H34" t="str">
            <v>A</v>
          </cell>
          <cell r="I34" t="str">
            <v>Cantalupo</v>
          </cell>
          <cell r="K34" t="str">
            <v>A10</v>
          </cell>
          <cell r="O34">
            <v>1</v>
          </cell>
          <cell r="Z34">
            <v>2</v>
          </cell>
          <cell r="AB34">
            <v>1</v>
          </cell>
          <cell r="AD34" t="str">
            <v>Privato</v>
          </cell>
          <cell r="BV34" t="str">
            <v>no</v>
          </cell>
          <cell r="BY34">
            <v>0</v>
          </cell>
          <cell r="BZ34">
            <v>1</v>
          </cell>
          <cell r="CA34">
            <v>360803</v>
          </cell>
          <cell r="CB34">
            <v>0</v>
          </cell>
          <cell r="CC34">
            <v>0</v>
          </cell>
          <cell r="CJ34">
            <v>474660</v>
          </cell>
          <cell r="CK34">
            <v>360803</v>
          </cell>
          <cell r="CL34">
            <v>0</v>
          </cell>
          <cell r="CM34">
            <v>0</v>
          </cell>
          <cell r="CO34">
            <v>0</v>
          </cell>
          <cell r="KQ34" t="str">
            <v>no</v>
          </cell>
          <cell r="LA34">
            <v>0</v>
          </cell>
          <cell r="LI34">
            <v>360804</v>
          </cell>
          <cell r="LK34">
            <v>481000</v>
          </cell>
          <cell r="SZ34">
            <v>23187</v>
          </cell>
          <cell r="TA34">
            <v>11593.5</v>
          </cell>
          <cell r="TB34">
            <v>0.2</v>
          </cell>
          <cell r="TE34">
            <v>11.092077326343382</v>
          </cell>
          <cell r="TK34">
            <v>21869</v>
          </cell>
          <cell r="TV34">
            <v>10.461579292267364</v>
          </cell>
          <cell r="WB34">
            <v>1</v>
          </cell>
          <cell r="WK34">
            <v>1</v>
          </cell>
          <cell r="WO34">
            <v>1</v>
          </cell>
          <cell r="WP34">
            <v>1</v>
          </cell>
          <cell r="WQ34">
            <v>1</v>
          </cell>
          <cell r="WR34">
            <v>1</v>
          </cell>
          <cell r="WX34">
            <v>1</v>
          </cell>
          <cell r="WY34" t="str">
            <v>-</v>
          </cell>
          <cell r="WZ34" t="str">
            <v>-</v>
          </cell>
          <cell r="XA34" t="str">
            <v>-</v>
          </cell>
          <cell r="XB34" t="str">
            <v>-</v>
          </cell>
          <cell r="XC34">
            <v>2</v>
          </cell>
          <cell r="XD34">
            <v>0</v>
          </cell>
          <cell r="XG34">
            <v>1.6957122389896131</v>
          </cell>
          <cell r="XH34">
            <v>0</v>
          </cell>
          <cell r="XI34">
            <v>0</v>
          </cell>
          <cell r="XJ34">
            <v>0</v>
          </cell>
          <cell r="XK34">
            <v>0</v>
          </cell>
          <cell r="XL34">
            <v>0</v>
          </cell>
          <cell r="XM34">
            <v>0</v>
          </cell>
          <cell r="XP34">
            <v>0</v>
          </cell>
          <cell r="XQ34">
            <v>6</v>
          </cell>
          <cell r="XR34">
            <v>7</v>
          </cell>
          <cell r="XS34">
            <v>0</v>
          </cell>
          <cell r="XT34">
            <v>0</v>
          </cell>
          <cell r="XU34">
            <v>0</v>
          </cell>
          <cell r="XV34">
            <v>0</v>
          </cell>
          <cell r="XY34">
            <v>7.3480863689549913</v>
          </cell>
          <cell r="XZ34">
            <v>5</v>
          </cell>
          <cell r="YA34">
            <v>5</v>
          </cell>
          <cell r="YB34">
            <v>1</v>
          </cell>
          <cell r="YC34">
            <v>1</v>
          </cell>
          <cell r="YD34">
            <v>4</v>
          </cell>
          <cell r="YE34">
            <v>2</v>
          </cell>
          <cell r="YH34">
            <v>11.304748259930754</v>
          </cell>
        </row>
        <row r="35">
          <cell r="C35" t="str">
            <v>Fusari</v>
          </cell>
          <cell r="H35" t="str">
            <v>A</v>
          </cell>
          <cell r="I35" t="str">
            <v>Cappelle</v>
          </cell>
          <cell r="K35" t="str">
            <v>A14</v>
          </cell>
          <cell r="O35">
            <v>0.5</v>
          </cell>
          <cell r="Z35">
            <v>19</v>
          </cell>
          <cell r="AA35">
            <v>11</v>
          </cell>
          <cell r="AB35">
            <v>1</v>
          </cell>
          <cell r="AD35" t="str">
            <v>Privato</v>
          </cell>
          <cell r="BV35" t="str">
            <v>sì</v>
          </cell>
          <cell r="BY35">
            <v>0</v>
          </cell>
          <cell r="BZ35">
            <v>1</v>
          </cell>
          <cell r="CA35">
            <v>178702</v>
          </cell>
          <cell r="CB35">
            <v>0</v>
          </cell>
          <cell r="CC35">
            <v>0</v>
          </cell>
          <cell r="CJ35">
            <v>367480</v>
          </cell>
          <cell r="CK35">
            <v>178702</v>
          </cell>
          <cell r="CL35">
            <v>0</v>
          </cell>
          <cell r="CM35">
            <v>74821</v>
          </cell>
          <cell r="CO35">
            <v>74821</v>
          </cell>
          <cell r="KQ35" t="str">
            <v>no</v>
          </cell>
          <cell r="LA35">
            <v>0</v>
          </cell>
          <cell r="LI35">
            <v>178702</v>
          </cell>
          <cell r="LK35">
            <v>418956</v>
          </cell>
          <cell r="SZ35">
            <v>18211</v>
          </cell>
          <cell r="TA35">
            <v>9105.5</v>
          </cell>
          <cell r="TB35">
            <v>0.28000000000000003</v>
          </cell>
          <cell r="TE35">
            <v>11.998222021660649</v>
          </cell>
          <cell r="TK35">
            <v>14477</v>
          </cell>
          <cell r="TV35">
            <v>9.538095667870035</v>
          </cell>
          <cell r="WB35">
            <v>1</v>
          </cell>
          <cell r="WK35">
            <v>1</v>
          </cell>
          <cell r="WO35">
            <v>1</v>
          </cell>
          <cell r="WP35">
            <v>1</v>
          </cell>
          <cell r="WQ35">
            <v>1</v>
          </cell>
          <cell r="WR35">
            <v>1</v>
          </cell>
          <cell r="WX35">
            <v>1</v>
          </cell>
          <cell r="WY35" t="str">
            <v>-</v>
          </cell>
          <cell r="WZ35" t="str">
            <v>-</v>
          </cell>
          <cell r="XA35" t="str">
            <v>-</v>
          </cell>
          <cell r="XB35" t="str">
            <v>-</v>
          </cell>
          <cell r="XC35">
            <v>2</v>
          </cell>
          <cell r="XD35">
            <v>0</v>
          </cell>
          <cell r="XG35">
            <v>1.9823778503372125</v>
          </cell>
          <cell r="XH35">
            <v>0</v>
          </cell>
          <cell r="XI35">
            <v>0</v>
          </cell>
          <cell r="XJ35">
            <v>0</v>
          </cell>
          <cell r="XK35">
            <v>0</v>
          </cell>
          <cell r="XL35">
            <v>0</v>
          </cell>
          <cell r="XM35">
            <v>0</v>
          </cell>
          <cell r="XP35">
            <v>0</v>
          </cell>
          <cell r="XQ35">
            <v>2</v>
          </cell>
          <cell r="XR35">
            <v>2</v>
          </cell>
          <cell r="XS35">
            <v>0</v>
          </cell>
          <cell r="XT35">
            <v>0</v>
          </cell>
          <cell r="XU35">
            <v>0</v>
          </cell>
          <cell r="XV35">
            <v>0</v>
          </cell>
          <cell r="XY35">
            <v>3.964755700674425</v>
          </cell>
          <cell r="XZ35">
            <v>4</v>
          </cell>
          <cell r="YA35">
            <v>5</v>
          </cell>
          <cell r="YB35">
            <v>1</v>
          </cell>
          <cell r="YC35">
            <v>0</v>
          </cell>
          <cell r="YD35">
            <v>0</v>
          </cell>
          <cell r="YE35">
            <v>3</v>
          </cell>
          <cell r="YH35">
            <v>14.867833877529094</v>
          </cell>
        </row>
        <row r="36">
          <cell r="C36" t="str">
            <v>Fusari</v>
          </cell>
          <cell r="H36" t="str">
            <v>A</v>
          </cell>
          <cell r="I36" t="str">
            <v>Cappelle</v>
          </cell>
          <cell r="K36" t="str">
            <v>A14</v>
          </cell>
          <cell r="O36">
            <v>0.5</v>
          </cell>
          <cell r="Z36">
            <v>19</v>
          </cell>
          <cell r="AA36">
            <v>11</v>
          </cell>
          <cell r="AB36">
            <v>1</v>
          </cell>
          <cell r="AD36" t="str">
            <v>Privato</v>
          </cell>
          <cell r="BV36" t="str">
            <v>sì</v>
          </cell>
          <cell r="BY36">
            <v>0</v>
          </cell>
          <cell r="BZ36">
            <v>1</v>
          </cell>
          <cell r="CA36">
            <v>227000</v>
          </cell>
          <cell r="CB36">
            <v>0</v>
          </cell>
          <cell r="CC36">
            <v>0</v>
          </cell>
          <cell r="CJ36">
            <v>416440</v>
          </cell>
          <cell r="CK36">
            <v>227000</v>
          </cell>
          <cell r="CL36">
            <v>0</v>
          </cell>
          <cell r="CM36">
            <v>84766</v>
          </cell>
          <cell r="CO36">
            <v>84766</v>
          </cell>
          <cell r="KQ36" t="str">
            <v>no</v>
          </cell>
          <cell r="LA36">
            <v>0</v>
          </cell>
          <cell r="LI36">
            <v>227000</v>
          </cell>
          <cell r="LK36">
            <v>451133</v>
          </cell>
          <cell r="SZ36">
            <v>18899</v>
          </cell>
          <cell r="TA36">
            <v>9449.5</v>
          </cell>
          <cell r="TB36">
            <v>0.28000000000000003</v>
          </cell>
          <cell r="TE36">
            <v>9.7569094766619529</v>
          </cell>
          <cell r="TK36">
            <v>15181</v>
          </cell>
          <cell r="TV36">
            <v>7.8374328147100423</v>
          </cell>
          <cell r="WB36">
            <v>1</v>
          </cell>
          <cell r="WK36">
            <v>1</v>
          </cell>
          <cell r="WO36">
            <v>1</v>
          </cell>
          <cell r="WP36">
            <v>1</v>
          </cell>
          <cell r="WQ36">
            <v>1</v>
          </cell>
          <cell r="WR36">
            <v>1</v>
          </cell>
          <cell r="WX36">
            <v>1</v>
          </cell>
          <cell r="XG36">
            <v>0</v>
          </cell>
          <cell r="XP36">
            <v>0</v>
          </cell>
          <cell r="XY36">
            <v>0</v>
          </cell>
          <cell r="YH36">
            <v>0</v>
          </cell>
        </row>
        <row r="37">
          <cell r="C37" t="str">
            <v>Fusari</v>
          </cell>
          <cell r="H37" t="str">
            <v>A</v>
          </cell>
          <cell r="I37" t="str">
            <v>Cassisi</v>
          </cell>
          <cell r="K37" t="str">
            <v>A10</v>
          </cell>
          <cell r="O37">
            <v>0.5</v>
          </cell>
          <cell r="AB37">
            <v>1</v>
          </cell>
          <cell r="AD37" t="str">
            <v>Privato</v>
          </cell>
          <cell r="BV37">
            <v>0</v>
          </cell>
          <cell r="BY37">
            <v>0</v>
          </cell>
          <cell r="BZ37">
            <v>0</v>
          </cell>
          <cell r="CK37">
            <v>0</v>
          </cell>
          <cell r="CL37">
            <v>0</v>
          </cell>
          <cell r="CM37">
            <v>0</v>
          </cell>
          <cell r="CO37">
            <v>0</v>
          </cell>
          <cell r="LA37">
            <v>0</v>
          </cell>
          <cell r="LI37">
            <v>0</v>
          </cell>
          <cell r="LK37">
            <v>0</v>
          </cell>
          <cell r="TA37">
            <v>0</v>
          </cell>
          <cell r="TE37">
            <v>0</v>
          </cell>
          <cell r="TV37">
            <v>0</v>
          </cell>
          <cell r="WO37">
            <v>0</v>
          </cell>
          <cell r="WP37">
            <v>0</v>
          </cell>
          <cell r="WQ37">
            <v>0</v>
          </cell>
          <cell r="WX37">
            <v>0</v>
          </cell>
          <cell r="XG37">
            <v>0</v>
          </cell>
          <cell r="XP37">
            <v>0</v>
          </cell>
          <cell r="XY37">
            <v>0</v>
          </cell>
          <cell r="YH37">
            <v>0</v>
          </cell>
        </row>
        <row r="38">
          <cell r="C38" t="str">
            <v>Fusari</v>
          </cell>
          <cell r="H38" t="str">
            <v>A</v>
          </cell>
          <cell r="I38" t="str">
            <v>Cassisi</v>
          </cell>
          <cell r="K38" t="str">
            <v>A10</v>
          </cell>
          <cell r="O38">
            <v>0.5</v>
          </cell>
          <cell r="AB38">
            <v>1</v>
          </cell>
          <cell r="AD38" t="str">
            <v>Privato</v>
          </cell>
          <cell r="BY38">
            <v>0</v>
          </cell>
          <cell r="BZ38">
            <v>0</v>
          </cell>
          <cell r="CK38">
            <v>0</v>
          </cell>
          <cell r="CL38">
            <v>0</v>
          </cell>
          <cell r="CM38">
            <v>0</v>
          </cell>
          <cell r="CO38">
            <v>0</v>
          </cell>
          <cell r="LA38">
            <v>0</v>
          </cell>
          <cell r="LI38">
            <v>0</v>
          </cell>
          <cell r="LK38">
            <v>0</v>
          </cell>
          <cell r="TA38">
            <v>0</v>
          </cell>
          <cell r="TE38">
            <v>0</v>
          </cell>
          <cell r="TV38">
            <v>0</v>
          </cell>
          <cell r="WO38">
            <v>0</v>
          </cell>
          <cell r="WP38">
            <v>0</v>
          </cell>
          <cell r="WQ38">
            <v>0</v>
          </cell>
          <cell r="WX38">
            <v>0</v>
          </cell>
          <cell r="XG38">
            <v>0</v>
          </cell>
          <cell r="XP38">
            <v>0</v>
          </cell>
          <cell r="XY38">
            <v>0</v>
          </cell>
          <cell r="YH38">
            <v>0</v>
          </cell>
        </row>
        <row r="39">
          <cell r="C39" t="str">
            <v>Fusari</v>
          </cell>
          <cell r="H39" t="str">
            <v>A</v>
          </cell>
          <cell r="I39" t="str">
            <v>Terrizza</v>
          </cell>
          <cell r="K39" t="str">
            <v>A10</v>
          </cell>
          <cell r="O39">
            <v>1</v>
          </cell>
          <cell r="AB39">
            <v>1</v>
          </cell>
          <cell r="AD39" t="str">
            <v>Privato</v>
          </cell>
          <cell r="BY39">
            <v>0</v>
          </cell>
          <cell r="BZ39">
            <v>0</v>
          </cell>
          <cell r="CK39">
            <v>0</v>
          </cell>
          <cell r="CL39">
            <v>0</v>
          </cell>
          <cell r="CM39">
            <v>0</v>
          </cell>
          <cell r="CO39">
            <v>0</v>
          </cell>
          <cell r="LA39">
            <v>0</v>
          </cell>
          <cell r="LI39">
            <v>0</v>
          </cell>
          <cell r="LK39">
            <v>0</v>
          </cell>
          <cell r="TA39">
            <v>0</v>
          </cell>
          <cell r="TE39">
            <v>0</v>
          </cell>
          <cell r="TV39">
            <v>0</v>
          </cell>
          <cell r="WO39">
            <v>0</v>
          </cell>
          <cell r="WP39">
            <v>0</v>
          </cell>
          <cell r="WQ39">
            <v>0</v>
          </cell>
          <cell r="WX39">
            <v>0</v>
          </cell>
          <cell r="XG39">
            <v>0</v>
          </cell>
          <cell r="XP39">
            <v>0</v>
          </cell>
          <cell r="XY39">
            <v>0</v>
          </cell>
          <cell r="YH39">
            <v>0</v>
          </cell>
        </row>
        <row r="40">
          <cell r="C40" t="str">
            <v>Fusari</v>
          </cell>
          <cell r="H40" t="str">
            <v>A</v>
          </cell>
          <cell r="I40" t="str">
            <v>Cupra Marittima</v>
          </cell>
          <cell r="K40" t="str">
            <v>A14</v>
          </cell>
          <cell r="O40">
            <v>0.5</v>
          </cell>
          <cell r="Z40">
            <v>19</v>
          </cell>
          <cell r="AA40">
            <v>7</v>
          </cell>
          <cell r="AB40">
            <v>1</v>
          </cell>
          <cell r="AD40" t="str">
            <v>Privato</v>
          </cell>
          <cell r="BV40" t="str">
            <v>no</v>
          </cell>
          <cell r="BY40">
            <v>0</v>
          </cell>
          <cell r="BZ40">
            <v>1</v>
          </cell>
          <cell r="CA40">
            <v>882595</v>
          </cell>
          <cell r="CB40">
            <v>98066</v>
          </cell>
          <cell r="CC40">
            <v>0</v>
          </cell>
          <cell r="CJ40">
            <v>580160</v>
          </cell>
          <cell r="CK40">
            <v>980661</v>
          </cell>
          <cell r="CL40">
            <v>0</v>
          </cell>
          <cell r="CM40">
            <v>17811</v>
          </cell>
          <cell r="CO40">
            <v>17811</v>
          </cell>
          <cell r="KQ40" t="str">
            <v>no</v>
          </cell>
          <cell r="LA40">
            <v>98068</v>
          </cell>
          <cell r="LI40">
            <v>980662</v>
          </cell>
          <cell r="LK40">
            <v>658384</v>
          </cell>
          <cell r="SZ40">
            <v>20406</v>
          </cell>
          <cell r="TA40">
            <v>10203</v>
          </cell>
          <cell r="TB40">
            <v>0.28000000000000003</v>
          </cell>
          <cell r="TE40">
            <v>6.6324042742653608</v>
          </cell>
          <cell r="TK40">
            <v>18322</v>
          </cell>
          <cell r="TV40">
            <v>5.9550578806767582</v>
          </cell>
          <cell r="WB40">
            <v>1</v>
          </cell>
          <cell r="WL40">
            <v>1</v>
          </cell>
          <cell r="WO40">
            <v>1</v>
          </cell>
          <cell r="WP40">
            <v>1</v>
          </cell>
          <cell r="WQ40">
            <v>1</v>
          </cell>
          <cell r="WS40">
            <v>1</v>
          </cell>
          <cell r="WX40">
            <v>1</v>
          </cell>
          <cell r="WY40" t="str">
            <v>-</v>
          </cell>
          <cell r="WZ40" t="str">
            <v>-</v>
          </cell>
          <cell r="XA40" t="str">
            <v>-</v>
          </cell>
          <cell r="XB40" t="str">
            <v>-</v>
          </cell>
          <cell r="XC40">
            <v>2</v>
          </cell>
          <cell r="XD40">
            <v>0</v>
          </cell>
          <cell r="XG40">
            <v>0.87275502316335463</v>
          </cell>
          <cell r="XH40">
            <v>0</v>
          </cell>
          <cell r="XI40">
            <v>0</v>
          </cell>
          <cell r="XJ40">
            <v>0</v>
          </cell>
          <cell r="XK40">
            <v>0</v>
          </cell>
          <cell r="XL40">
            <v>0</v>
          </cell>
          <cell r="XM40">
            <v>0</v>
          </cell>
          <cell r="XP40">
            <v>0</v>
          </cell>
          <cell r="XQ40">
            <v>3</v>
          </cell>
          <cell r="XR40">
            <v>5</v>
          </cell>
          <cell r="XS40">
            <v>3</v>
          </cell>
          <cell r="XT40">
            <v>4</v>
          </cell>
          <cell r="XU40">
            <v>0</v>
          </cell>
          <cell r="XV40">
            <v>0</v>
          </cell>
          <cell r="XY40">
            <v>6.5456626737251602</v>
          </cell>
          <cell r="XZ40">
            <v>3</v>
          </cell>
          <cell r="YA40">
            <v>4</v>
          </cell>
          <cell r="YB40">
            <v>3</v>
          </cell>
          <cell r="YC40">
            <v>4</v>
          </cell>
          <cell r="YD40">
            <v>1</v>
          </cell>
          <cell r="YE40">
            <v>2</v>
          </cell>
          <cell r="YH40">
            <v>8.7275502316335469</v>
          </cell>
        </row>
        <row r="41">
          <cell r="C41" t="str">
            <v>Fusari</v>
          </cell>
          <cell r="H41" t="str">
            <v>A</v>
          </cell>
          <cell r="I41" t="str">
            <v>Cupra Marittima</v>
          </cell>
          <cell r="K41" t="str">
            <v>A14</v>
          </cell>
          <cell r="O41">
            <v>0.5</v>
          </cell>
          <cell r="Z41">
            <v>19</v>
          </cell>
          <cell r="AA41">
            <v>7</v>
          </cell>
          <cell r="AB41">
            <v>1</v>
          </cell>
          <cell r="AD41" t="str">
            <v>Privato</v>
          </cell>
          <cell r="BV41" t="str">
            <v>no</v>
          </cell>
          <cell r="BY41">
            <v>0</v>
          </cell>
          <cell r="BZ41">
            <v>1</v>
          </cell>
          <cell r="CA41">
            <v>861525</v>
          </cell>
          <cell r="CB41">
            <v>95725</v>
          </cell>
          <cell r="CC41">
            <v>0</v>
          </cell>
          <cell r="CJ41">
            <v>572480</v>
          </cell>
          <cell r="CK41">
            <v>957250</v>
          </cell>
          <cell r="CL41">
            <v>0</v>
          </cell>
          <cell r="CM41">
            <v>17811</v>
          </cell>
          <cell r="CO41">
            <v>17811</v>
          </cell>
          <cell r="KQ41" t="str">
            <v>no</v>
          </cell>
          <cell r="LA41">
            <v>95726</v>
          </cell>
          <cell r="LI41">
            <v>957250</v>
          </cell>
          <cell r="LK41">
            <v>655554</v>
          </cell>
          <cell r="SZ41">
            <v>21004</v>
          </cell>
          <cell r="TA41">
            <v>10502</v>
          </cell>
          <cell r="TB41">
            <v>0.28000000000000003</v>
          </cell>
          <cell r="TE41">
            <v>6.9758507734303912</v>
          </cell>
          <cell r="TK41">
            <v>19090</v>
          </cell>
          <cell r="TV41">
            <v>6.3401728844404008</v>
          </cell>
          <cell r="WB41">
            <v>1</v>
          </cell>
          <cell r="WL41">
            <v>1</v>
          </cell>
          <cell r="WO41">
            <v>1</v>
          </cell>
          <cell r="WP41">
            <v>1</v>
          </cell>
          <cell r="WQ41">
            <v>1</v>
          </cell>
          <cell r="WS41">
            <v>1</v>
          </cell>
          <cell r="WX41">
            <v>1</v>
          </cell>
          <cell r="XG41">
            <v>0</v>
          </cell>
          <cell r="XP41">
            <v>0</v>
          </cell>
          <cell r="XY41">
            <v>0</v>
          </cell>
          <cell r="YH41">
            <v>0</v>
          </cell>
        </row>
        <row r="42">
          <cell r="C42" t="str">
            <v>Fusari</v>
          </cell>
          <cell r="H42" t="str">
            <v>A</v>
          </cell>
          <cell r="I42" t="str">
            <v>Castello</v>
          </cell>
          <cell r="K42" t="str">
            <v>A26</v>
          </cell>
          <cell r="O42">
            <v>0.5</v>
          </cell>
          <cell r="AB42">
            <v>1</v>
          </cell>
          <cell r="AD42" t="str">
            <v>Privato</v>
          </cell>
          <cell r="BV42">
            <v>0</v>
          </cell>
          <cell r="BY42">
            <v>0</v>
          </cell>
          <cell r="BZ42">
            <v>0</v>
          </cell>
          <cell r="CK42">
            <v>0</v>
          </cell>
          <cell r="CL42">
            <v>0</v>
          </cell>
          <cell r="CM42">
            <v>0</v>
          </cell>
          <cell r="CO42">
            <v>0</v>
          </cell>
          <cell r="LA42">
            <v>0</v>
          </cell>
          <cell r="LI42">
            <v>0</v>
          </cell>
          <cell r="LK42">
            <v>0</v>
          </cell>
          <cell r="TA42">
            <v>0</v>
          </cell>
          <cell r="TE42">
            <v>0</v>
          </cell>
          <cell r="TV42">
            <v>0</v>
          </cell>
          <cell r="WO42">
            <v>0</v>
          </cell>
          <cell r="WP42">
            <v>0</v>
          </cell>
          <cell r="WQ42">
            <v>0</v>
          </cell>
          <cell r="WX42">
            <v>0</v>
          </cell>
          <cell r="XG42">
            <v>0</v>
          </cell>
          <cell r="XP42">
            <v>0</v>
          </cell>
          <cell r="XY42">
            <v>0</v>
          </cell>
          <cell r="YH42">
            <v>0</v>
          </cell>
        </row>
        <row r="43">
          <cell r="C43" t="str">
            <v>Fusari</v>
          </cell>
          <cell r="H43" t="str">
            <v>A</v>
          </cell>
          <cell r="I43" t="str">
            <v>Castello Grottammare</v>
          </cell>
          <cell r="K43" t="str">
            <v>A14</v>
          </cell>
          <cell r="O43">
            <v>0.5</v>
          </cell>
          <cell r="Z43">
            <v>19</v>
          </cell>
          <cell r="AA43">
            <v>7</v>
          </cell>
          <cell r="AB43">
            <v>1</v>
          </cell>
          <cell r="AD43" t="str">
            <v>Privato</v>
          </cell>
          <cell r="BV43" t="str">
            <v>no</v>
          </cell>
          <cell r="BY43">
            <v>0</v>
          </cell>
          <cell r="BZ43">
            <v>1</v>
          </cell>
          <cell r="CA43">
            <v>975866</v>
          </cell>
          <cell r="CB43">
            <v>108430</v>
          </cell>
          <cell r="CC43">
            <v>0</v>
          </cell>
          <cell r="CJ43">
            <v>607040</v>
          </cell>
          <cell r="CK43">
            <v>1084296</v>
          </cell>
          <cell r="CL43">
            <v>0</v>
          </cell>
          <cell r="CM43">
            <v>17811</v>
          </cell>
          <cell r="CO43">
            <v>17811</v>
          </cell>
          <cell r="KQ43" t="str">
            <v>no</v>
          </cell>
          <cell r="LA43">
            <v>108430</v>
          </cell>
          <cell r="LI43">
            <v>1084296</v>
          </cell>
          <cell r="LK43">
            <v>708614</v>
          </cell>
          <cell r="SZ43">
            <v>20406</v>
          </cell>
          <cell r="TA43">
            <v>10203</v>
          </cell>
          <cell r="TB43">
            <v>0.28000000000000003</v>
          </cell>
          <cell r="TE43">
            <v>6.1708285004142498</v>
          </cell>
          <cell r="TK43">
            <v>18322</v>
          </cell>
          <cell r="TV43">
            <v>5.5406213753106872</v>
          </cell>
          <cell r="WB43">
            <v>1</v>
          </cell>
          <cell r="WL43">
            <v>1</v>
          </cell>
          <cell r="WO43">
            <v>1</v>
          </cell>
          <cell r="WP43">
            <v>1</v>
          </cell>
          <cell r="WQ43">
            <v>1</v>
          </cell>
          <cell r="WS43">
            <v>1</v>
          </cell>
          <cell r="WX43">
            <v>1</v>
          </cell>
          <cell r="WY43" t="str">
            <v>-</v>
          </cell>
          <cell r="WZ43" t="str">
            <v>-</v>
          </cell>
          <cell r="XA43" t="str">
            <v>-</v>
          </cell>
          <cell r="XB43" t="str">
            <v>-</v>
          </cell>
          <cell r="XC43">
            <v>2</v>
          </cell>
          <cell r="XD43">
            <v>4</v>
          </cell>
          <cell r="XG43">
            <v>2.4360494391361573</v>
          </cell>
          <cell r="XH43">
            <v>0</v>
          </cell>
          <cell r="XI43">
            <v>0</v>
          </cell>
          <cell r="XJ43">
            <v>0</v>
          </cell>
          <cell r="XK43">
            <v>0</v>
          </cell>
          <cell r="XL43">
            <v>0</v>
          </cell>
          <cell r="XM43">
            <v>0</v>
          </cell>
          <cell r="XP43">
            <v>0</v>
          </cell>
          <cell r="XQ43">
            <v>5</v>
          </cell>
          <cell r="XR43">
            <v>4</v>
          </cell>
          <cell r="XS43">
            <v>3</v>
          </cell>
          <cell r="XT43">
            <v>0</v>
          </cell>
          <cell r="XU43">
            <v>0</v>
          </cell>
          <cell r="XV43">
            <v>0</v>
          </cell>
          <cell r="XY43">
            <v>4.8720988782723147</v>
          </cell>
          <cell r="XZ43">
            <v>8</v>
          </cell>
          <cell r="YA43">
            <v>6</v>
          </cell>
          <cell r="YB43">
            <v>3</v>
          </cell>
          <cell r="YC43">
            <v>3</v>
          </cell>
          <cell r="YD43">
            <v>4</v>
          </cell>
          <cell r="YE43">
            <v>4</v>
          </cell>
          <cell r="YH43">
            <v>12.586255435536815</v>
          </cell>
        </row>
        <row r="44">
          <cell r="C44" t="str">
            <v>Fusari</v>
          </cell>
          <cell r="H44" t="str">
            <v>A</v>
          </cell>
          <cell r="I44" t="str">
            <v>Castello Grottammare</v>
          </cell>
          <cell r="K44" t="str">
            <v>A14</v>
          </cell>
          <cell r="O44">
            <v>0.5</v>
          </cell>
          <cell r="Z44">
            <v>19</v>
          </cell>
          <cell r="AA44">
            <v>7</v>
          </cell>
          <cell r="AB44">
            <v>1</v>
          </cell>
          <cell r="AD44" t="str">
            <v>Privato</v>
          </cell>
          <cell r="BV44" t="str">
            <v>no</v>
          </cell>
          <cell r="BY44">
            <v>0</v>
          </cell>
          <cell r="BZ44">
            <v>1</v>
          </cell>
          <cell r="CA44">
            <v>977438</v>
          </cell>
          <cell r="CB44">
            <v>108604</v>
          </cell>
          <cell r="CC44">
            <v>0</v>
          </cell>
          <cell r="CJ44">
            <v>608320</v>
          </cell>
          <cell r="CK44">
            <v>1086042</v>
          </cell>
          <cell r="CL44">
            <v>0</v>
          </cell>
          <cell r="CM44">
            <v>17811</v>
          </cell>
          <cell r="CO44">
            <v>17811</v>
          </cell>
          <cell r="KQ44" t="str">
            <v>no</v>
          </cell>
          <cell r="LA44">
            <v>108605</v>
          </cell>
          <cell r="LI44">
            <v>1086043</v>
          </cell>
          <cell r="LK44">
            <v>709086</v>
          </cell>
          <cell r="SZ44">
            <v>21004</v>
          </cell>
          <cell r="TA44">
            <v>10502</v>
          </cell>
          <cell r="TB44">
            <v>0.28000000000000003</v>
          </cell>
          <cell r="TE44">
            <v>6.3306853839801809</v>
          </cell>
          <cell r="TK44">
            <v>19090</v>
          </cell>
          <cell r="TV44">
            <v>5.7537985136251031</v>
          </cell>
          <cell r="WB44">
            <v>1</v>
          </cell>
          <cell r="WL44">
            <v>1</v>
          </cell>
          <cell r="WO44">
            <v>1</v>
          </cell>
          <cell r="WP44">
            <v>1</v>
          </cell>
          <cell r="WQ44">
            <v>1</v>
          </cell>
          <cell r="WS44">
            <v>1</v>
          </cell>
          <cell r="WX44">
            <v>1</v>
          </cell>
          <cell r="XG44">
            <v>0</v>
          </cell>
          <cell r="XP44">
            <v>0</v>
          </cell>
          <cell r="XY44">
            <v>0</v>
          </cell>
          <cell r="YH44">
            <v>0</v>
          </cell>
        </row>
        <row r="45">
          <cell r="C45" t="str">
            <v>Fusari</v>
          </cell>
          <cell r="H45" t="str">
            <v>A</v>
          </cell>
          <cell r="I45" t="str">
            <v>Cavallo</v>
          </cell>
          <cell r="K45" t="str">
            <v>A14</v>
          </cell>
          <cell r="O45">
            <v>0.5</v>
          </cell>
          <cell r="AB45">
            <v>1</v>
          </cell>
          <cell r="AD45" t="str">
            <v>Privato</v>
          </cell>
          <cell r="BV45">
            <v>0</v>
          </cell>
          <cell r="BY45">
            <v>0</v>
          </cell>
          <cell r="BZ45">
            <v>0</v>
          </cell>
          <cell r="CK45">
            <v>0</v>
          </cell>
          <cell r="CL45">
            <v>0</v>
          </cell>
          <cell r="CM45">
            <v>0</v>
          </cell>
          <cell r="CO45">
            <v>0</v>
          </cell>
          <cell r="LA45">
            <v>1794291</v>
          </cell>
          <cell r="LI45">
            <v>3689114</v>
          </cell>
          <cell r="LK45">
            <v>0</v>
          </cell>
          <cell r="TA45">
            <v>0</v>
          </cell>
          <cell r="TE45">
            <v>0</v>
          </cell>
          <cell r="TV45">
            <v>0</v>
          </cell>
          <cell r="WO45">
            <v>0</v>
          </cell>
          <cell r="WP45">
            <v>0</v>
          </cell>
          <cell r="WQ45">
            <v>0</v>
          </cell>
          <cell r="WX45">
            <v>0</v>
          </cell>
          <cell r="XG45">
            <v>0</v>
          </cell>
          <cell r="XP45">
            <v>0</v>
          </cell>
          <cell r="XY45">
            <v>0</v>
          </cell>
          <cell r="YH45">
            <v>0</v>
          </cell>
        </row>
        <row r="46">
          <cell r="C46" t="str">
            <v>Fusari</v>
          </cell>
          <cell r="H46" t="str">
            <v>A</v>
          </cell>
          <cell r="I46" t="str">
            <v>Cavallo</v>
          </cell>
          <cell r="K46" t="str">
            <v>A14</v>
          </cell>
          <cell r="O46">
            <v>0.5</v>
          </cell>
          <cell r="AB46">
            <v>1</v>
          </cell>
          <cell r="AD46" t="str">
            <v>Privato</v>
          </cell>
          <cell r="BV46">
            <v>0</v>
          </cell>
          <cell r="BY46">
            <v>0</v>
          </cell>
          <cell r="BZ46">
            <v>0</v>
          </cell>
          <cell r="CK46">
            <v>0</v>
          </cell>
          <cell r="CL46">
            <v>0</v>
          </cell>
          <cell r="CM46">
            <v>0</v>
          </cell>
          <cell r="CO46">
            <v>0</v>
          </cell>
          <cell r="LA46">
            <v>0</v>
          </cell>
          <cell r="LI46">
            <v>0</v>
          </cell>
          <cell r="LK46">
            <v>0</v>
          </cell>
          <cell r="TA46">
            <v>0</v>
          </cell>
          <cell r="TE46">
            <v>0</v>
          </cell>
          <cell r="TV46">
            <v>0</v>
          </cell>
          <cell r="WO46">
            <v>0</v>
          </cell>
          <cell r="WP46">
            <v>0</v>
          </cell>
          <cell r="WQ46">
            <v>0</v>
          </cell>
          <cell r="WX46">
            <v>0</v>
          </cell>
          <cell r="XG46">
            <v>0</v>
          </cell>
          <cell r="XP46">
            <v>0</v>
          </cell>
          <cell r="XY46">
            <v>0</v>
          </cell>
          <cell r="YH46">
            <v>0</v>
          </cell>
        </row>
        <row r="47">
          <cell r="C47" t="str">
            <v>Fusari</v>
          </cell>
          <cell r="H47" t="str">
            <v>A</v>
          </cell>
          <cell r="I47" t="str">
            <v xml:space="preserve">Cave Est </v>
          </cell>
          <cell r="K47" t="str">
            <v>A27</v>
          </cell>
          <cell r="O47">
            <v>0.5</v>
          </cell>
          <cell r="Z47">
            <v>99</v>
          </cell>
          <cell r="AB47">
            <v>0</v>
          </cell>
          <cell r="AD47" t="str">
            <v>Privato</v>
          </cell>
          <cell r="BV47" t="str">
            <v>sì</v>
          </cell>
          <cell r="BY47">
            <v>0</v>
          </cell>
          <cell r="BZ47">
            <v>1</v>
          </cell>
          <cell r="CA47">
            <v>1648017</v>
          </cell>
          <cell r="CB47">
            <v>0</v>
          </cell>
          <cell r="CC47">
            <v>0</v>
          </cell>
          <cell r="CJ47">
            <v>1364000</v>
          </cell>
          <cell r="CK47">
            <v>1648017</v>
          </cell>
          <cell r="CL47">
            <v>0</v>
          </cell>
          <cell r="CM47">
            <v>21706</v>
          </cell>
          <cell r="CO47">
            <v>21706</v>
          </cell>
          <cell r="LA47">
            <v>0</v>
          </cell>
          <cell r="LI47">
            <v>0</v>
          </cell>
          <cell r="LK47">
            <v>0</v>
          </cell>
          <cell r="SZ47">
            <v>6283</v>
          </cell>
          <cell r="TA47">
            <v>3141.5</v>
          </cell>
          <cell r="TB47">
            <v>0.13</v>
          </cell>
          <cell r="TE47">
            <v>0.71890125391849524</v>
          </cell>
          <cell r="TV47">
            <v>0</v>
          </cell>
          <cell r="WK47">
            <v>1</v>
          </cell>
          <cell r="WO47">
            <v>1</v>
          </cell>
          <cell r="WP47">
            <v>1</v>
          </cell>
          <cell r="WQ47">
            <v>1</v>
          </cell>
          <cell r="WX47">
            <v>0</v>
          </cell>
          <cell r="XC47">
            <v>1</v>
          </cell>
          <cell r="XD47">
            <v>0</v>
          </cell>
          <cell r="XG47">
            <v>0.49893303171168457</v>
          </cell>
          <cell r="XL47">
            <v>0</v>
          </cell>
          <cell r="XM47">
            <v>0</v>
          </cell>
          <cell r="XP47">
            <v>0</v>
          </cell>
          <cell r="XU47">
            <v>0</v>
          </cell>
          <cell r="XV47">
            <v>0</v>
          </cell>
          <cell r="XY47">
            <v>0</v>
          </cell>
          <cell r="YD47">
            <v>4</v>
          </cell>
          <cell r="YE47">
            <v>1</v>
          </cell>
          <cell r="YH47">
            <v>2.4946651585584227</v>
          </cell>
        </row>
        <row r="48">
          <cell r="C48" t="str">
            <v>Fusari</v>
          </cell>
          <cell r="H48" t="str">
            <v>A</v>
          </cell>
          <cell r="I48" t="str">
            <v xml:space="preserve">Cave Ovest </v>
          </cell>
          <cell r="K48" t="str">
            <v>A27</v>
          </cell>
          <cell r="O48">
            <v>0.5</v>
          </cell>
          <cell r="Z48">
            <v>99</v>
          </cell>
          <cell r="AB48">
            <v>0</v>
          </cell>
          <cell r="AD48" t="str">
            <v>Privato</v>
          </cell>
          <cell r="BV48" t="str">
            <v>sì</v>
          </cell>
          <cell r="BY48">
            <v>0</v>
          </cell>
          <cell r="BZ48">
            <v>1</v>
          </cell>
          <cell r="CA48">
            <v>1941709</v>
          </cell>
          <cell r="CB48">
            <v>0</v>
          </cell>
          <cell r="CC48">
            <v>0</v>
          </cell>
          <cell r="CJ48">
            <v>1603180</v>
          </cell>
          <cell r="CK48">
            <v>1941709</v>
          </cell>
          <cell r="CL48">
            <v>0</v>
          </cell>
          <cell r="CM48">
            <v>21706</v>
          </cell>
          <cell r="CO48">
            <v>21706</v>
          </cell>
          <cell r="LA48">
            <v>0</v>
          </cell>
          <cell r="LI48">
            <v>0</v>
          </cell>
          <cell r="LK48">
            <v>0</v>
          </cell>
          <cell r="SZ48">
            <v>6220</v>
          </cell>
          <cell r="TA48">
            <v>3110</v>
          </cell>
          <cell r="TB48">
            <v>0.13</v>
          </cell>
          <cell r="TE48">
            <v>0.59839219820769629</v>
          </cell>
          <cell r="TV48">
            <v>0</v>
          </cell>
          <cell r="WK48">
            <v>1</v>
          </cell>
          <cell r="WO48">
            <v>1</v>
          </cell>
          <cell r="WP48">
            <v>1</v>
          </cell>
          <cell r="WQ48">
            <v>1</v>
          </cell>
          <cell r="WX48">
            <v>0</v>
          </cell>
          <cell r="XG48">
            <v>0</v>
          </cell>
          <cell r="XP48">
            <v>0</v>
          </cell>
          <cell r="XY48">
            <v>0</v>
          </cell>
          <cell r="YH48">
            <v>0</v>
          </cell>
        </row>
        <row r="49">
          <cell r="C49" t="str">
            <v>Fusari</v>
          </cell>
          <cell r="H49" t="str">
            <v>A</v>
          </cell>
          <cell r="I49" t="str">
            <v>Citerna</v>
          </cell>
          <cell r="K49" t="str">
            <v>A1</v>
          </cell>
          <cell r="O49">
            <v>0.5</v>
          </cell>
          <cell r="Z49">
            <v>16</v>
          </cell>
          <cell r="AA49">
            <v>10</v>
          </cell>
          <cell r="AB49">
            <v>1</v>
          </cell>
          <cell r="AD49" t="str">
            <v>Privato</v>
          </cell>
          <cell r="BV49" t="str">
            <v>no</v>
          </cell>
          <cell r="BY49">
            <v>0</v>
          </cell>
          <cell r="BZ49">
            <v>1</v>
          </cell>
          <cell r="CA49">
            <v>259357</v>
          </cell>
          <cell r="CB49">
            <v>0</v>
          </cell>
          <cell r="CC49">
            <v>0</v>
          </cell>
          <cell r="CJ49">
            <v>407800</v>
          </cell>
          <cell r="CK49">
            <v>259357</v>
          </cell>
          <cell r="CL49">
            <v>0</v>
          </cell>
          <cell r="CM49">
            <v>0</v>
          </cell>
          <cell r="CO49">
            <v>0</v>
          </cell>
          <cell r="KQ49" t="str">
            <v>no</v>
          </cell>
          <cell r="LA49">
            <v>0</v>
          </cell>
          <cell r="LI49">
            <v>259356</v>
          </cell>
          <cell r="LK49">
            <v>371776</v>
          </cell>
          <cell r="SZ49">
            <v>23882</v>
          </cell>
          <cell r="TA49">
            <v>11941</v>
          </cell>
          <cell r="TB49">
            <v>0.33</v>
          </cell>
          <cell r="TE49">
            <v>12.819014705882353</v>
          </cell>
          <cell r="TK49">
            <v>23042</v>
          </cell>
          <cell r="TV49">
            <v>12.368132352941176</v>
          </cell>
          <cell r="WB49">
            <v>1</v>
          </cell>
          <cell r="WK49">
            <v>1</v>
          </cell>
          <cell r="WO49">
            <v>1</v>
          </cell>
          <cell r="WP49">
            <v>1</v>
          </cell>
          <cell r="WQ49">
            <v>1</v>
          </cell>
          <cell r="WR49">
            <v>1</v>
          </cell>
          <cell r="WX49">
            <v>1</v>
          </cell>
          <cell r="WY49" t="str">
            <v>-</v>
          </cell>
          <cell r="WZ49" t="str">
            <v>-</v>
          </cell>
          <cell r="XA49" t="str">
            <v>-</v>
          </cell>
          <cell r="XB49" t="str">
            <v>-</v>
          </cell>
          <cell r="XC49">
            <v>1</v>
          </cell>
          <cell r="XD49">
            <v>0</v>
          </cell>
          <cell r="XG49">
            <v>0.61577264688640709</v>
          </cell>
          <cell r="XH49">
            <v>0</v>
          </cell>
          <cell r="XI49">
            <v>0</v>
          </cell>
          <cell r="XJ49">
            <v>0</v>
          </cell>
          <cell r="XK49">
            <v>0</v>
          </cell>
          <cell r="XL49">
            <v>0</v>
          </cell>
          <cell r="XM49">
            <v>0</v>
          </cell>
          <cell r="XP49">
            <v>0</v>
          </cell>
          <cell r="XQ49">
            <v>3</v>
          </cell>
          <cell r="XR49">
            <v>4</v>
          </cell>
          <cell r="XS49">
            <v>0</v>
          </cell>
          <cell r="XT49">
            <v>0</v>
          </cell>
          <cell r="XU49">
            <v>0</v>
          </cell>
          <cell r="XV49">
            <v>0</v>
          </cell>
          <cell r="XY49">
            <v>4.3104085282048503</v>
          </cell>
          <cell r="XZ49">
            <v>9</v>
          </cell>
          <cell r="YA49">
            <v>6</v>
          </cell>
          <cell r="YB49">
            <v>0</v>
          </cell>
          <cell r="YC49">
            <v>0</v>
          </cell>
          <cell r="YD49">
            <v>2</v>
          </cell>
          <cell r="YE49">
            <v>2</v>
          </cell>
          <cell r="YH49">
            <v>13.546998231500961</v>
          </cell>
        </row>
        <row r="50">
          <cell r="C50" t="str">
            <v>Fusari</v>
          </cell>
          <cell r="H50" t="str">
            <v>A</v>
          </cell>
          <cell r="I50" t="str">
            <v>Citerna</v>
          </cell>
          <cell r="K50" t="str">
            <v>A1</v>
          </cell>
          <cell r="O50">
            <v>0.5</v>
          </cell>
          <cell r="Z50">
            <v>16</v>
          </cell>
          <cell r="AA50">
            <v>10</v>
          </cell>
          <cell r="AB50">
            <v>1</v>
          </cell>
          <cell r="AD50" t="str">
            <v>Privato</v>
          </cell>
          <cell r="BV50" t="str">
            <v>no</v>
          </cell>
          <cell r="BY50">
            <v>0</v>
          </cell>
          <cell r="BZ50">
            <v>1</v>
          </cell>
          <cell r="CA50">
            <v>256937</v>
          </cell>
          <cell r="CB50">
            <v>0</v>
          </cell>
          <cell r="CC50">
            <v>0</v>
          </cell>
          <cell r="CJ50">
            <v>403960</v>
          </cell>
          <cell r="CK50">
            <v>256937</v>
          </cell>
          <cell r="CL50">
            <v>0</v>
          </cell>
          <cell r="CM50">
            <v>0</v>
          </cell>
          <cell r="CO50">
            <v>0</v>
          </cell>
          <cell r="KQ50" t="str">
            <v>no</v>
          </cell>
          <cell r="LA50">
            <v>0</v>
          </cell>
          <cell r="LI50">
            <v>256937</v>
          </cell>
          <cell r="LK50">
            <v>370361</v>
          </cell>
          <cell r="SZ50">
            <v>23516</v>
          </cell>
          <cell r="TA50">
            <v>11758</v>
          </cell>
          <cell r="TB50">
            <v>0.32</v>
          </cell>
          <cell r="TE50">
            <v>12.849311377245508</v>
          </cell>
          <cell r="TK50">
            <v>22785</v>
          </cell>
          <cell r="TV50">
            <v>12.449887724550898</v>
          </cell>
          <cell r="WB50">
            <v>1</v>
          </cell>
          <cell r="WK50">
            <v>1</v>
          </cell>
          <cell r="WO50">
            <v>1</v>
          </cell>
          <cell r="WP50">
            <v>1</v>
          </cell>
          <cell r="WQ50">
            <v>1</v>
          </cell>
          <cell r="WR50">
            <v>1</v>
          </cell>
          <cell r="WX50">
            <v>1</v>
          </cell>
          <cell r="XG50">
            <v>0</v>
          </cell>
          <cell r="XP50">
            <v>0</v>
          </cell>
          <cell r="XY50">
            <v>0</v>
          </cell>
          <cell r="YH50">
            <v>0</v>
          </cell>
        </row>
        <row r="51">
          <cell r="C51" t="str">
            <v>Fusari</v>
          </cell>
          <cell r="H51" t="str">
            <v>A</v>
          </cell>
          <cell r="I51" t="str">
            <v>Ciutti</v>
          </cell>
          <cell r="K51" t="str">
            <v>A26</v>
          </cell>
          <cell r="O51">
            <v>0.5</v>
          </cell>
          <cell r="Z51">
            <v>11</v>
          </cell>
          <cell r="AB51">
            <v>1</v>
          </cell>
          <cell r="AD51" t="str">
            <v>Privato</v>
          </cell>
          <cell r="BV51" t="str">
            <v>no</v>
          </cell>
          <cell r="BY51">
            <v>0</v>
          </cell>
          <cell r="BZ51">
            <v>1</v>
          </cell>
          <cell r="CA51">
            <v>236140</v>
          </cell>
          <cell r="CB51">
            <v>23354</v>
          </cell>
          <cell r="CC51">
            <v>0</v>
          </cell>
          <cell r="CJ51">
            <v>512100</v>
          </cell>
          <cell r="CK51">
            <v>259494</v>
          </cell>
          <cell r="CL51">
            <v>0</v>
          </cell>
          <cell r="CM51">
            <v>57200</v>
          </cell>
          <cell r="CO51">
            <v>57200</v>
          </cell>
          <cell r="KQ51" t="str">
            <v>no</v>
          </cell>
          <cell r="LA51">
            <v>0</v>
          </cell>
          <cell r="LI51">
            <v>259494</v>
          </cell>
          <cell r="LK51">
            <v>220235</v>
          </cell>
          <cell r="SZ51">
            <v>22423</v>
          </cell>
          <cell r="TA51">
            <v>7474.333333333333</v>
          </cell>
          <cell r="TB51">
            <v>0.22</v>
          </cell>
          <cell r="TE51">
            <v>15.100359778597785</v>
          </cell>
          <cell r="TK51">
            <v>10865</v>
          </cell>
          <cell r="TV51">
            <v>7.3168357933579333</v>
          </cell>
          <cell r="WB51">
            <v>1</v>
          </cell>
          <cell r="WL51">
            <v>1</v>
          </cell>
          <cell r="WO51">
            <v>1</v>
          </cell>
          <cell r="WP51">
            <v>1</v>
          </cell>
          <cell r="WQ51">
            <v>1</v>
          </cell>
          <cell r="WR51">
            <v>1</v>
          </cell>
          <cell r="WX51">
            <v>1</v>
          </cell>
          <cell r="WY51" t="str">
            <v>-</v>
          </cell>
          <cell r="WZ51" t="str">
            <v>-</v>
          </cell>
          <cell r="XA51" t="str">
            <v>-</v>
          </cell>
          <cell r="XB51" t="str">
            <v>-</v>
          </cell>
          <cell r="XC51">
            <v>0</v>
          </cell>
          <cell r="XD51">
            <v>0</v>
          </cell>
          <cell r="XG51">
            <v>0</v>
          </cell>
          <cell r="XH51">
            <v>0</v>
          </cell>
          <cell r="XI51">
            <v>0</v>
          </cell>
          <cell r="XJ51">
            <v>0</v>
          </cell>
          <cell r="XK51">
            <v>0</v>
          </cell>
          <cell r="XL51">
            <v>0</v>
          </cell>
          <cell r="XM51">
            <v>0</v>
          </cell>
          <cell r="XP51">
            <v>0</v>
          </cell>
          <cell r="XQ51">
            <v>0</v>
          </cell>
          <cell r="XR51">
            <v>0</v>
          </cell>
          <cell r="XS51">
            <v>0</v>
          </cell>
          <cell r="XT51">
            <v>0</v>
          </cell>
          <cell r="XU51">
            <v>0</v>
          </cell>
          <cell r="XV51">
            <v>0</v>
          </cell>
          <cell r="XY51">
            <v>0</v>
          </cell>
          <cell r="XZ51">
            <v>9</v>
          </cell>
          <cell r="YA51">
            <v>4</v>
          </cell>
          <cell r="YB51">
            <v>0</v>
          </cell>
          <cell r="YC51">
            <v>0</v>
          </cell>
          <cell r="YD51">
            <v>4</v>
          </cell>
          <cell r="YE51">
            <v>2</v>
          </cell>
          <cell r="YH51">
            <v>17.279305826104686</v>
          </cell>
        </row>
        <row r="52">
          <cell r="C52" t="str">
            <v>Fusari</v>
          </cell>
          <cell r="H52" t="str">
            <v>A</v>
          </cell>
          <cell r="I52" t="str">
            <v>Ciutti</v>
          </cell>
          <cell r="K52" t="str">
            <v>A26</v>
          </cell>
          <cell r="O52">
            <v>0.5</v>
          </cell>
          <cell r="Z52">
            <v>11</v>
          </cell>
          <cell r="AB52">
            <v>1</v>
          </cell>
          <cell r="AD52" t="str">
            <v>Privato</v>
          </cell>
          <cell r="BV52" t="str">
            <v>no</v>
          </cell>
          <cell r="BY52">
            <v>0</v>
          </cell>
          <cell r="BZ52">
            <v>1</v>
          </cell>
          <cell r="CA52">
            <v>236140</v>
          </cell>
          <cell r="CB52">
            <v>23354</v>
          </cell>
          <cell r="CC52">
            <v>0</v>
          </cell>
          <cell r="CJ52">
            <v>383640</v>
          </cell>
          <cell r="CK52">
            <v>259494</v>
          </cell>
          <cell r="CL52">
            <v>0</v>
          </cell>
          <cell r="CM52">
            <v>35230</v>
          </cell>
          <cell r="CO52">
            <v>35230</v>
          </cell>
          <cell r="KQ52" t="str">
            <v>no</v>
          </cell>
          <cell r="LA52">
            <v>0</v>
          </cell>
          <cell r="LI52">
            <v>259494</v>
          </cell>
          <cell r="LK52">
            <v>220235</v>
          </cell>
          <cell r="SZ52">
            <v>23228</v>
          </cell>
          <cell r="TA52">
            <v>7742.666666666667</v>
          </cell>
          <cell r="TB52">
            <v>0.22</v>
          </cell>
          <cell r="TE52">
            <v>15.642472324723245</v>
          </cell>
          <cell r="TK52">
            <v>11853</v>
          </cell>
          <cell r="TV52">
            <v>7.9821863468634682</v>
          </cell>
          <cell r="WB52">
            <v>1</v>
          </cell>
          <cell r="WL52">
            <v>1</v>
          </cell>
          <cell r="WO52">
            <v>1</v>
          </cell>
          <cell r="WP52">
            <v>1</v>
          </cell>
          <cell r="WQ52">
            <v>1</v>
          </cell>
          <cell r="WR52">
            <v>1</v>
          </cell>
          <cell r="WX52">
            <v>1</v>
          </cell>
          <cell r="XG52">
            <v>0</v>
          </cell>
          <cell r="XP52">
            <v>0</v>
          </cell>
          <cell r="XY52">
            <v>0</v>
          </cell>
          <cell r="YH52">
            <v>0</v>
          </cell>
        </row>
        <row r="53">
          <cell r="C53" t="str">
            <v>Fusari</v>
          </cell>
          <cell r="H53" t="str">
            <v>A</v>
          </cell>
          <cell r="I53" t="str">
            <v>Clap Forat</v>
          </cell>
          <cell r="K53" t="str">
            <v>A23</v>
          </cell>
          <cell r="O53">
            <v>0.5</v>
          </cell>
          <cell r="Z53">
            <v>15</v>
          </cell>
          <cell r="AB53">
            <v>1</v>
          </cell>
          <cell r="AD53" t="str">
            <v>Privato</v>
          </cell>
          <cell r="BV53" t="str">
            <v>sì</v>
          </cell>
          <cell r="BY53">
            <v>0</v>
          </cell>
          <cell r="BZ53">
            <v>1</v>
          </cell>
          <cell r="CA53">
            <v>1368496</v>
          </cell>
          <cell r="CB53">
            <v>0</v>
          </cell>
          <cell r="CC53">
            <v>0</v>
          </cell>
          <cell r="CJ53">
            <v>790920</v>
          </cell>
          <cell r="CK53">
            <v>1368496</v>
          </cell>
          <cell r="CL53">
            <v>0</v>
          </cell>
          <cell r="CM53">
            <v>21706</v>
          </cell>
          <cell r="CO53">
            <v>21706</v>
          </cell>
          <cell r="KQ53" t="str">
            <v>no</v>
          </cell>
          <cell r="LA53">
            <v>0</v>
          </cell>
          <cell r="LI53">
            <v>1368496</v>
          </cell>
          <cell r="LK53">
            <v>542602</v>
          </cell>
          <cell r="SZ53">
            <v>7601</v>
          </cell>
          <cell r="TA53">
            <v>3800.5</v>
          </cell>
          <cell r="TB53">
            <v>0.36</v>
          </cell>
          <cell r="TE53">
            <v>1.6455308422301305</v>
          </cell>
          <cell r="TK53">
            <v>5859</v>
          </cell>
          <cell r="TV53">
            <v>1.2684074733096087</v>
          </cell>
          <cell r="WB53">
            <v>1</v>
          </cell>
          <cell r="WK53">
            <v>1</v>
          </cell>
          <cell r="WO53">
            <v>1</v>
          </cell>
          <cell r="WP53">
            <v>1</v>
          </cell>
          <cell r="WQ53">
            <v>1</v>
          </cell>
          <cell r="WR53">
            <v>1</v>
          </cell>
          <cell r="WX53">
            <v>1</v>
          </cell>
          <cell r="WY53" t="str">
            <v>-</v>
          </cell>
          <cell r="WZ53" t="str">
            <v>-</v>
          </cell>
          <cell r="XA53" t="str">
            <v>-</v>
          </cell>
          <cell r="XB53" t="str">
            <v>-</v>
          </cell>
          <cell r="XC53">
            <v>0</v>
          </cell>
          <cell r="XD53">
            <v>0</v>
          </cell>
          <cell r="XG53">
            <v>0</v>
          </cell>
          <cell r="XH53">
            <v>1</v>
          </cell>
          <cell r="XI53">
            <v>0</v>
          </cell>
          <cell r="XJ53">
            <v>0</v>
          </cell>
          <cell r="XK53">
            <v>0</v>
          </cell>
          <cell r="XL53">
            <v>0</v>
          </cell>
          <cell r="XM53">
            <v>0</v>
          </cell>
          <cell r="XP53">
            <v>0.78031812945883539</v>
          </cell>
          <cell r="XQ53">
            <v>1</v>
          </cell>
          <cell r="XR53">
            <v>0</v>
          </cell>
          <cell r="XS53">
            <v>0</v>
          </cell>
          <cell r="XT53">
            <v>0</v>
          </cell>
          <cell r="XU53">
            <v>0</v>
          </cell>
          <cell r="XV53">
            <v>0</v>
          </cell>
          <cell r="XY53">
            <v>0.78031812945883539</v>
          </cell>
          <cell r="XZ53">
            <v>1</v>
          </cell>
          <cell r="YA53">
            <v>3</v>
          </cell>
          <cell r="YB53">
            <v>3</v>
          </cell>
          <cell r="YC53">
            <v>4</v>
          </cell>
          <cell r="YD53">
            <v>2</v>
          </cell>
          <cell r="YE53">
            <v>0</v>
          </cell>
          <cell r="YH53">
            <v>10.14413568296486</v>
          </cell>
        </row>
        <row r="54">
          <cell r="C54" t="str">
            <v>Fusari</v>
          </cell>
          <cell r="H54" t="str">
            <v>A</v>
          </cell>
          <cell r="I54" t="str">
            <v>Clap Forat</v>
          </cell>
          <cell r="K54" t="str">
            <v>A23</v>
          </cell>
          <cell r="O54">
            <v>0.5</v>
          </cell>
          <cell r="Z54">
            <v>15</v>
          </cell>
          <cell r="AB54">
            <v>1</v>
          </cell>
          <cell r="AD54" t="str">
            <v>Privato</v>
          </cell>
          <cell r="BV54" t="str">
            <v>sì</v>
          </cell>
          <cell r="BY54">
            <v>0</v>
          </cell>
          <cell r="BZ54">
            <v>1</v>
          </cell>
          <cell r="CA54">
            <v>1348956</v>
          </cell>
          <cell r="CB54">
            <v>0</v>
          </cell>
          <cell r="CC54">
            <v>0</v>
          </cell>
          <cell r="CJ54">
            <v>781960</v>
          </cell>
          <cell r="CK54">
            <v>1348956</v>
          </cell>
          <cell r="CL54">
            <v>0</v>
          </cell>
          <cell r="CM54">
            <v>21706</v>
          </cell>
          <cell r="CO54">
            <v>21706</v>
          </cell>
          <cell r="KQ54" t="str">
            <v>no</v>
          </cell>
          <cell r="LA54">
            <v>0</v>
          </cell>
          <cell r="LI54">
            <v>1348956</v>
          </cell>
          <cell r="LK54">
            <v>537622</v>
          </cell>
          <cell r="SZ54">
            <v>7753</v>
          </cell>
          <cell r="TA54">
            <v>3876.5</v>
          </cell>
          <cell r="TB54">
            <v>0.37</v>
          </cell>
          <cell r="TE54">
            <v>1.7067822677925213</v>
          </cell>
          <cell r="TK54">
            <v>5750</v>
          </cell>
          <cell r="TV54">
            <v>1.2658323281061521</v>
          </cell>
          <cell r="WB54">
            <v>1</v>
          </cell>
          <cell r="WK54">
            <v>1</v>
          </cell>
          <cell r="WO54">
            <v>1</v>
          </cell>
          <cell r="WP54">
            <v>1</v>
          </cell>
          <cell r="WQ54">
            <v>1</v>
          </cell>
          <cell r="WR54">
            <v>1</v>
          </cell>
          <cell r="WX54">
            <v>1</v>
          </cell>
          <cell r="XG54">
            <v>0</v>
          </cell>
          <cell r="XP54">
            <v>0</v>
          </cell>
          <cell r="XY54">
            <v>0</v>
          </cell>
          <cell r="YH54">
            <v>0</v>
          </cell>
        </row>
        <row r="55">
          <cell r="C55" t="str">
            <v>Fusari</v>
          </cell>
          <cell r="H55" t="str">
            <v>A</v>
          </cell>
          <cell r="I55" t="str">
            <v>Colle Di Marzio</v>
          </cell>
          <cell r="K55" t="str">
            <v>A14</v>
          </cell>
          <cell r="O55">
            <v>0.5</v>
          </cell>
          <cell r="Z55">
            <v>19</v>
          </cell>
          <cell r="AA55">
            <v>7</v>
          </cell>
          <cell r="AB55">
            <v>1</v>
          </cell>
          <cell r="AD55" t="str">
            <v>Privato</v>
          </cell>
          <cell r="BV55" t="str">
            <v>sì</v>
          </cell>
          <cell r="BY55">
            <v>0</v>
          </cell>
          <cell r="BZ55">
            <v>1</v>
          </cell>
          <cell r="CA55">
            <v>185908</v>
          </cell>
          <cell r="CB55">
            <v>0</v>
          </cell>
          <cell r="CC55">
            <v>0</v>
          </cell>
          <cell r="CJ55">
            <v>389560</v>
          </cell>
          <cell r="CK55">
            <v>185908</v>
          </cell>
          <cell r="CL55">
            <v>0</v>
          </cell>
          <cell r="CM55">
            <v>79306</v>
          </cell>
          <cell r="CO55">
            <v>79306</v>
          </cell>
          <cell r="KQ55" t="str">
            <v>no</v>
          </cell>
          <cell r="LA55">
            <v>0</v>
          </cell>
          <cell r="LI55">
            <v>185908</v>
          </cell>
          <cell r="LK55">
            <v>393142</v>
          </cell>
          <cell r="SZ55">
            <v>18055</v>
          </cell>
          <cell r="TA55">
            <v>9027.5</v>
          </cell>
          <cell r="TB55">
            <v>0.28999999999999998</v>
          </cell>
          <cell r="TE55">
            <v>10.577969502407706</v>
          </cell>
          <cell r="TK55">
            <v>16435</v>
          </cell>
          <cell r="TV55">
            <v>9.6288523274478344</v>
          </cell>
          <cell r="WB55">
            <v>1</v>
          </cell>
          <cell r="WK55">
            <v>1</v>
          </cell>
          <cell r="WO55">
            <v>1</v>
          </cell>
          <cell r="WP55">
            <v>1</v>
          </cell>
          <cell r="WQ55">
            <v>1</v>
          </cell>
          <cell r="WR55">
            <v>1</v>
          </cell>
          <cell r="WX55">
            <v>1</v>
          </cell>
          <cell r="WY55" t="str">
            <v>-</v>
          </cell>
          <cell r="WZ55" t="str">
            <v>-</v>
          </cell>
          <cell r="XA55" t="str">
            <v>-</v>
          </cell>
          <cell r="XB55" t="str">
            <v>-</v>
          </cell>
          <cell r="XC55">
            <v>2</v>
          </cell>
          <cell r="XD55">
            <v>1</v>
          </cell>
          <cell r="XG55">
            <v>4.4451299822683765</v>
          </cell>
          <cell r="XH55">
            <v>0</v>
          </cell>
          <cell r="XI55">
            <v>0</v>
          </cell>
          <cell r="XJ55">
            <v>0</v>
          </cell>
          <cell r="XK55">
            <v>0</v>
          </cell>
          <cell r="XL55">
            <v>0</v>
          </cell>
          <cell r="XM55">
            <v>0</v>
          </cell>
          <cell r="XP55">
            <v>0</v>
          </cell>
          <cell r="XQ55">
            <v>3</v>
          </cell>
          <cell r="XR55">
            <v>1</v>
          </cell>
          <cell r="XS55">
            <v>2</v>
          </cell>
          <cell r="XT55">
            <v>1</v>
          </cell>
          <cell r="XU55">
            <v>0</v>
          </cell>
          <cell r="XV55">
            <v>0</v>
          </cell>
          <cell r="XY55">
            <v>6.2231819751757271</v>
          </cell>
          <cell r="XZ55">
            <v>9</v>
          </cell>
          <cell r="YA55">
            <v>6</v>
          </cell>
          <cell r="YB55">
            <v>5</v>
          </cell>
          <cell r="YC55">
            <v>1</v>
          </cell>
          <cell r="YD55">
            <v>6</v>
          </cell>
          <cell r="YE55">
            <v>1</v>
          </cell>
          <cell r="YH55">
            <v>26.670779893610263</v>
          </cell>
        </row>
        <row r="56">
          <cell r="C56" t="str">
            <v>Fusari</v>
          </cell>
          <cell r="H56" t="str">
            <v>A</v>
          </cell>
          <cell r="I56" t="str">
            <v>Colle Di Marzio</v>
          </cell>
          <cell r="K56" t="str">
            <v>A14</v>
          </cell>
          <cell r="O56">
            <v>0.5</v>
          </cell>
          <cell r="Z56">
            <v>19</v>
          </cell>
          <cell r="AA56">
            <v>7</v>
          </cell>
          <cell r="AB56">
            <v>1</v>
          </cell>
          <cell r="AD56" t="str">
            <v>Privato</v>
          </cell>
          <cell r="BV56" t="str">
            <v>sì</v>
          </cell>
          <cell r="BY56">
            <v>0</v>
          </cell>
          <cell r="BZ56">
            <v>1</v>
          </cell>
          <cell r="CA56">
            <v>179930</v>
          </cell>
          <cell r="CB56">
            <v>0</v>
          </cell>
          <cell r="CC56">
            <v>0</v>
          </cell>
          <cell r="CJ56">
            <v>383480</v>
          </cell>
          <cell r="CK56">
            <v>179930</v>
          </cell>
          <cell r="CL56">
            <v>0</v>
          </cell>
          <cell r="CM56">
            <v>79371</v>
          </cell>
          <cell r="CO56">
            <v>79371</v>
          </cell>
          <cell r="KQ56" t="str">
            <v>no</v>
          </cell>
          <cell r="LA56">
            <v>0</v>
          </cell>
          <cell r="LI56">
            <v>179930</v>
          </cell>
          <cell r="LK56">
            <v>389146</v>
          </cell>
          <cell r="SZ56">
            <v>18816</v>
          </cell>
          <cell r="TA56">
            <v>9408</v>
          </cell>
          <cell r="TB56">
            <v>0.3</v>
          </cell>
          <cell r="TE56">
            <v>11.370596026490066</v>
          </cell>
          <cell r="TK56">
            <v>17326</v>
          </cell>
          <cell r="TV56">
            <v>10.470182119205298</v>
          </cell>
          <cell r="WB56">
            <v>1</v>
          </cell>
          <cell r="WK56">
            <v>1</v>
          </cell>
          <cell r="WO56">
            <v>1</v>
          </cell>
          <cell r="WP56">
            <v>1</v>
          </cell>
          <cell r="WQ56">
            <v>1</v>
          </cell>
          <cell r="WR56">
            <v>1</v>
          </cell>
          <cell r="WX56">
            <v>1</v>
          </cell>
          <cell r="XG56">
            <v>0</v>
          </cell>
          <cell r="XP56">
            <v>0</v>
          </cell>
          <cell r="XY56">
            <v>0</v>
          </cell>
          <cell r="YH56">
            <v>0</v>
          </cell>
        </row>
        <row r="57">
          <cell r="C57" t="str">
            <v>Fusari</v>
          </cell>
          <cell r="H57" t="str">
            <v>A</v>
          </cell>
          <cell r="I57" t="str">
            <v>Colle Marino</v>
          </cell>
          <cell r="K57" t="str">
            <v>A14</v>
          </cell>
          <cell r="O57">
            <v>0.5</v>
          </cell>
          <cell r="Z57">
            <v>19</v>
          </cell>
          <cell r="AA57">
            <v>11</v>
          </cell>
          <cell r="AB57">
            <v>1</v>
          </cell>
          <cell r="AD57" t="str">
            <v>Privato</v>
          </cell>
          <cell r="BV57" t="str">
            <v>no</v>
          </cell>
          <cell r="BY57">
            <v>0</v>
          </cell>
          <cell r="BZ57">
            <v>1</v>
          </cell>
          <cell r="CA57">
            <v>0</v>
          </cell>
          <cell r="CB57">
            <v>0</v>
          </cell>
          <cell r="CC57">
            <v>0</v>
          </cell>
          <cell r="CJ57">
            <v>523900</v>
          </cell>
          <cell r="CK57">
            <v>0</v>
          </cell>
          <cell r="CL57">
            <v>0</v>
          </cell>
          <cell r="CM57">
            <v>1232731</v>
          </cell>
          <cell r="CO57">
            <v>1232731</v>
          </cell>
          <cell r="KQ57" t="str">
            <v>no</v>
          </cell>
          <cell r="LA57">
            <v>0</v>
          </cell>
          <cell r="LI57">
            <v>120395</v>
          </cell>
          <cell r="LK57">
            <v>619381</v>
          </cell>
          <cell r="SZ57">
            <v>19120</v>
          </cell>
          <cell r="TA57">
            <v>9560</v>
          </cell>
          <cell r="TB57">
            <v>0.27</v>
          </cell>
          <cell r="TE57">
            <v>7.013869346733669</v>
          </cell>
          <cell r="TK57">
            <v>17170</v>
          </cell>
          <cell r="TV57">
            <v>6.2985427135678389</v>
          </cell>
          <cell r="WB57">
            <v>1</v>
          </cell>
          <cell r="WK57">
            <v>1</v>
          </cell>
          <cell r="WO57">
            <v>1</v>
          </cell>
          <cell r="WP57">
            <v>1</v>
          </cell>
          <cell r="WQ57">
            <v>1</v>
          </cell>
          <cell r="WR57">
            <v>1</v>
          </cell>
          <cell r="WX57">
            <v>1</v>
          </cell>
          <cell r="WY57" t="str">
            <v>-</v>
          </cell>
          <cell r="WZ57" t="str">
            <v>-</v>
          </cell>
          <cell r="XA57" t="str">
            <v>-</v>
          </cell>
          <cell r="XB57" t="str">
            <v>-</v>
          </cell>
          <cell r="XC57">
            <v>2</v>
          </cell>
          <cell r="XD57">
            <v>1</v>
          </cell>
          <cell r="XG57">
            <v>2.1025630243266544</v>
          </cell>
          <cell r="XH57">
            <v>1</v>
          </cell>
          <cell r="XI57">
            <v>0</v>
          </cell>
          <cell r="XJ57">
            <v>0</v>
          </cell>
          <cell r="XK57">
            <v>0</v>
          </cell>
          <cell r="XL57">
            <v>0</v>
          </cell>
          <cell r="XM57">
            <v>0</v>
          </cell>
          <cell r="XP57">
            <v>0.52564075608166361</v>
          </cell>
          <cell r="XQ57">
            <v>4</v>
          </cell>
          <cell r="XR57">
            <v>3</v>
          </cell>
          <cell r="XS57">
            <v>1</v>
          </cell>
          <cell r="XT57">
            <v>2</v>
          </cell>
          <cell r="XU57">
            <v>0</v>
          </cell>
          <cell r="XV57">
            <v>0</v>
          </cell>
          <cell r="XY57">
            <v>5.2564075608166361</v>
          </cell>
          <cell r="XZ57">
            <v>3</v>
          </cell>
          <cell r="YA57">
            <v>6</v>
          </cell>
          <cell r="YB57">
            <v>1</v>
          </cell>
          <cell r="YC57">
            <v>2</v>
          </cell>
          <cell r="YD57">
            <v>1</v>
          </cell>
          <cell r="YE57">
            <v>2</v>
          </cell>
          <cell r="YH57">
            <v>9.461533609469944</v>
          </cell>
        </row>
        <row r="58">
          <cell r="C58" t="str">
            <v>Fusari</v>
          </cell>
          <cell r="H58" t="str">
            <v>A</v>
          </cell>
          <cell r="I58" t="str">
            <v>Colle Marino</v>
          </cell>
          <cell r="K58" t="str">
            <v>A14</v>
          </cell>
          <cell r="O58">
            <v>0.5</v>
          </cell>
          <cell r="Z58">
            <v>19</v>
          </cell>
          <cell r="AA58">
            <v>11</v>
          </cell>
          <cell r="AB58">
            <v>1</v>
          </cell>
          <cell r="AD58" t="str">
            <v>Privato</v>
          </cell>
          <cell r="BV58" t="str">
            <v>no</v>
          </cell>
          <cell r="BY58">
            <v>0</v>
          </cell>
          <cell r="BZ58">
            <v>1</v>
          </cell>
          <cell r="CA58">
            <v>0</v>
          </cell>
          <cell r="CB58">
            <v>0</v>
          </cell>
          <cell r="CC58">
            <v>0</v>
          </cell>
          <cell r="CJ58">
            <v>510140</v>
          </cell>
          <cell r="CK58">
            <v>0</v>
          </cell>
          <cell r="CL58">
            <v>0</v>
          </cell>
          <cell r="CM58">
            <v>1181567</v>
          </cell>
          <cell r="CO58">
            <v>1181567</v>
          </cell>
          <cell r="KQ58" t="str">
            <v>no</v>
          </cell>
          <cell r="LA58">
            <v>0</v>
          </cell>
          <cell r="LI58">
            <v>115190</v>
          </cell>
          <cell r="LK58">
            <v>610338</v>
          </cell>
          <cell r="SZ58">
            <v>19620</v>
          </cell>
          <cell r="TA58">
            <v>9810</v>
          </cell>
          <cell r="TB58">
            <v>0.27</v>
          </cell>
          <cell r="TE58">
            <v>7.5223739495798325</v>
          </cell>
          <cell r="TK58">
            <v>17586</v>
          </cell>
          <cell r="TV58">
            <v>6.7425315126050425</v>
          </cell>
          <cell r="WB58">
            <v>1</v>
          </cell>
          <cell r="WK58">
            <v>1</v>
          </cell>
          <cell r="WO58">
            <v>1</v>
          </cell>
          <cell r="WP58">
            <v>1</v>
          </cell>
          <cell r="WQ58">
            <v>1</v>
          </cell>
          <cell r="WR58">
            <v>1</v>
          </cell>
          <cell r="WX58">
            <v>1</v>
          </cell>
          <cell r="XG58">
            <v>0</v>
          </cell>
          <cell r="XP58">
            <v>0</v>
          </cell>
          <cell r="XY58">
            <v>0</v>
          </cell>
          <cell r="YH58">
            <v>0</v>
          </cell>
        </row>
        <row r="59">
          <cell r="C59" t="str">
            <v>Fusari</v>
          </cell>
          <cell r="H59" t="str">
            <v>A</v>
          </cell>
          <cell r="I59" t="str">
            <v>Colle Pino</v>
          </cell>
          <cell r="K59" t="str">
            <v>A14</v>
          </cell>
          <cell r="O59">
            <v>0.5</v>
          </cell>
          <cell r="Z59">
            <v>19</v>
          </cell>
          <cell r="AA59">
            <v>11</v>
          </cell>
          <cell r="AB59">
            <v>1</v>
          </cell>
          <cell r="AD59" t="str">
            <v>Privato</v>
          </cell>
          <cell r="BV59" t="str">
            <v>no</v>
          </cell>
          <cell r="BY59">
            <v>0</v>
          </cell>
          <cell r="BZ59">
            <v>1</v>
          </cell>
          <cell r="CA59">
            <v>0</v>
          </cell>
          <cell r="CB59">
            <v>0</v>
          </cell>
          <cell r="CC59">
            <v>0</v>
          </cell>
          <cell r="CJ59">
            <v>377400</v>
          </cell>
          <cell r="CK59">
            <v>0</v>
          </cell>
          <cell r="CL59">
            <v>0</v>
          </cell>
          <cell r="CM59">
            <v>86836</v>
          </cell>
          <cell r="CO59">
            <v>86836</v>
          </cell>
          <cell r="KQ59" t="str">
            <v>no</v>
          </cell>
          <cell r="LA59">
            <v>0</v>
          </cell>
          <cell r="LI59">
            <v>71390</v>
          </cell>
          <cell r="LK59">
            <v>385796</v>
          </cell>
          <cell r="SZ59">
            <v>19045</v>
          </cell>
          <cell r="TA59">
            <v>9522.5</v>
          </cell>
          <cell r="TB59">
            <v>0.27</v>
          </cell>
          <cell r="TE59">
            <v>11.882777777777777</v>
          </cell>
          <cell r="TK59">
            <v>16925</v>
          </cell>
          <cell r="TV59">
            <v>10.560042735042735</v>
          </cell>
          <cell r="WB59">
            <v>1</v>
          </cell>
          <cell r="WK59">
            <v>1</v>
          </cell>
          <cell r="WO59">
            <v>1</v>
          </cell>
          <cell r="WP59">
            <v>1</v>
          </cell>
          <cell r="WQ59">
            <v>1</v>
          </cell>
          <cell r="WR59">
            <v>1</v>
          </cell>
          <cell r="WX59">
            <v>1</v>
          </cell>
          <cell r="WY59" t="str">
            <v>-</v>
          </cell>
          <cell r="WZ59" t="str">
            <v>-</v>
          </cell>
          <cell r="XA59" t="str">
            <v>-</v>
          </cell>
          <cell r="XB59" t="str">
            <v>-</v>
          </cell>
          <cell r="XC59">
            <v>1</v>
          </cell>
          <cell r="XD59">
            <v>1</v>
          </cell>
          <cell r="XG59">
            <v>2.6926779355238271</v>
          </cell>
          <cell r="XH59">
            <v>0</v>
          </cell>
          <cell r="XI59">
            <v>1</v>
          </cell>
          <cell r="XJ59">
            <v>0</v>
          </cell>
          <cell r="XK59">
            <v>0</v>
          </cell>
          <cell r="XL59">
            <v>0</v>
          </cell>
          <cell r="XM59">
            <v>0</v>
          </cell>
          <cell r="XP59">
            <v>0.89755931184127546</v>
          </cell>
          <cell r="XQ59">
            <v>1</v>
          </cell>
          <cell r="XR59">
            <v>0</v>
          </cell>
          <cell r="XS59">
            <v>2</v>
          </cell>
          <cell r="XT59">
            <v>2</v>
          </cell>
          <cell r="XU59">
            <v>0</v>
          </cell>
          <cell r="XV59">
            <v>0</v>
          </cell>
          <cell r="XY59">
            <v>4.4877965592063793</v>
          </cell>
          <cell r="XZ59">
            <v>1</v>
          </cell>
          <cell r="YA59">
            <v>3</v>
          </cell>
          <cell r="YB59">
            <v>3</v>
          </cell>
          <cell r="YC59">
            <v>3</v>
          </cell>
          <cell r="YD59">
            <v>1</v>
          </cell>
          <cell r="YE59">
            <v>0</v>
          </cell>
          <cell r="YH59">
            <v>12.565830365777858</v>
          </cell>
        </row>
        <row r="60">
          <cell r="C60" t="str">
            <v>Fusari</v>
          </cell>
          <cell r="H60" t="str">
            <v>A</v>
          </cell>
          <cell r="I60" t="str">
            <v>Colle Pino</v>
          </cell>
          <cell r="K60" t="str">
            <v>A14</v>
          </cell>
          <cell r="O60">
            <v>0.5</v>
          </cell>
          <cell r="Z60">
            <v>19</v>
          </cell>
          <cell r="AA60">
            <v>11</v>
          </cell>
          <cell r="AB60">
            <v>1</v>
          </cell>
          <cell r="AD60" t="str">
            <v>Privato</v>
          </cell>
          <cell r="BV60" t="str">
            <v>no</v>
          </cell>
          <cell r="BY60">
            <v>0</v>
          </cell>
          <cell r="BZ60">
            <v>1</v>
          </cell>
          <cell r="CA60">
            <v>0</v>
          </cell>
          <cell r="CB60">
            <v>0</v>
          </cell>
          <cell r="CC60">
            <v>0</v>
          </cell>
          <cell r="CJ60">
            <v>379640</v>
          </cell>
          <cell r="CK60">
            <v>0</v>
          </cell>
          <cell r="CL60">
            <v>0</v>
          </cell>
          <cell r="CM60">
            <v>87291</v>
          </cell>
          <cell r="CO60">
            <v>87291</v>
          </cell>
          <cell r="KQ60" t="str">
            <v>no</v>
          </cell>
          <cell r="LA60">
            <v>0</v>
          </cell>
          <cell r="LI60">
            <v>71390</v>
          </cell>
          <cell r="LK60">
            <v>387084</v>
          </cell>
          <cell r="SZ60">
            <v>19421</v>
          </cell>
          <cell r="TA60">
            <v>9710.5</v>
          </cell>
          <cell r="TB60">
            <v>0.27</v>
          </cell>
          <cell r="TE60">
            <v>11.974096283783783</v>
          </cell>
          <cell r="TK60">
            <v>17537</v>
          </cell>
          <cell r="TV60">
            <v>10.812508445945946</v>
          </cell>
          <cell r="WB60">
            <v>1</v>
          </cell>
          <cell r="WK60">
            <v>1</v>
          </cell>
          <cell r="WO60">
            <v>1</v>
          </cell>
          <cell r="WP60">
            <v>1</v>
          </cell>
          <cell r="WQ60">
            <v>1</v>
          </cell>
          <cell r="WR60">
            <v>1</v>
          </cell>
          <cell r="WX60">
            <v>1</v>
          </cell>
          <cell r="XG60">
            <v>0</v>
          </cell>
          <cell r="XP60">
            <v>0</v>
          </cell>
          <cell r="XY60">
            <v>0</v>
          </cell>
          <cell r="YH60">
            <v>0</v>
          </cell>
        </row>
        <row r="61">
          <cell r="C61" t="str">
            <v>Fusari</v>
          </cell>
          <cell r="H61" t="str">
            <v>A</v>
          </cell>
          <cell r="I61" t="str">
            <v>Coronata</v>
          </cell>
          <cell r="K61" t="str">
            <v>A10</v>
          </cell>
          <cell r="O61">
            <v>0.5</v>
          </cell>
          <cell r="Z61">
            <v>2</v>
          </cell>
          <cell r="AB61">
            <v>1</v>
          </cell>
          <cell r="AD61" t="str">
            <v>Privato</v>
          </cell>
          <cell r="BV61" t="str">
            <v>no</v>
          </cell>
          <cell r="BY61">
            <v>0</v>
          </cell>
          <cell r="BZ61">
            <v>1</v>
          </cell>
          <cell r="CA61">
            <v>364535</v>
          </cell>
          <cell r="CB61">
            <v>0</v>
          </cell>
          <cell r="CC61">
            <v>0</v>
          </cell>
          <cell r="CJ61">
            <v>532900</v>
          </cell>
          <cell r="CK61">
            <v>364535</v>
          </cell>
          <cell r="CL61">
            <v>0</v>
          </cell>
          <cell r="CM61">
            <v>1063758</v>
          </cell>
          <cell r="CO61">
            <v>1063758</v>
          </cell>
          <cell r="KQ61" t="str">
            <v>no</v>
          </cell>
          <cell r="LA61">
            <v>0</v>
          </cell>
          <cell r="LI61">
            <v>364536</v>
          </cell>
          <cell r="LK61">
            <v>227216</v>
          </cell>
          <cell r="SZ61">
            <v>34604</v>
          </cell>
          <cell r="TA61">
            <v>17302</v>
          </cell>
          <cell r="TB61">
            <v>0.16</v>
          </cell>
          <cell r="TE61">
            <v>13.365566137566137</v>
          </cell>
          <cell r="TK61">
            <v>32981</v>
          </cell>
          <cell r="TV61">
            <v>12.738693121693123</v>
          </cell>
          <cell r="WB61">
            <v>1</v>
          </cell>
          <cell r="WK61">
            <v>1</v>
          </cell>
          <cell r="WO61">
            <v>1</v>
          </cell>
          <cell r="WP61">
            <v>1</v>
          </cell>
          <cell r="WQ61">
            <v>1</v>
          </cell>
          <cell r="WR61">
            <v>1</v>
          </cell>
          <cell r="WX61">
            <v>1</v>
          </cell>
          <cell r="WY61" t="str">
            <v>-</v>
          </cell>
          <cell r="WZ61" t="str">
            <v>-</v>
          </cell>
          <cell r="XA61" t="str">
            <v>-</v>
          </cell>
          <cell r="XB61" t="str">
            <v>-</v>
          </cell>
          <cell r="XC61">
            <v>7</v>
          </cell>
          <cell r="XD61">
            <v>5</v>
          </cell>
          <cell r="XG61">
            <v>3.6696372380108362</v>
          </cell>
          <cell r="XH61">
            <v>0</v>
          </cell>
          <cell r="XI61">
            <v>0</v>
          </cell>
          <cell r="XJ61">
            <v>0</v>
          </cell>
          <cell r="XK61">
            <v>0</v>
          </cell>
          <cell r="XL61">
            <v>1</v>
          </cell>
          <cell r="XM61">
            <v>0</v>
          </cell>
          <cell r="XP61">
            <v>0.3058031031675697</v>
          </cell>
          <cell r="XQ61">
            <v>5</v>
          </cell>
          <cell r="XR61">
            <v>5</v>
          </cell>
          <cell r="XS61">
            <v>5</v>
          </cell>
          <cell r="XT61">
            <v>9</v>
          </cell>
          <cell r="XU61">
            <v>0</v>
          </cell>
          <cell r="XV61">
            <v>0</v>
          </cell>
          <cell r="XY61">
            <v>7.3392744760216724</v>
          </cell>
          <cell r="XZ61">
            <v>10</v>
          </cell>
          <cell r="YA61">
            <v>7</v>
          </cell>
          <cell r="YB61">
            <v>14</v>
          </cell>
          <cell r="YC61">
            <v>11</v>
          </cell>
          <cell r="YD61">
            <v>10</v>
          </cell>
          <cell r="YE61">
            <v>10</v>
          </cell>
          <cell r="YH61">
            <v>18.959792396389322</v>
          </cell>
        </row>
        <row r="62">
          <cell r="C62" t="str">
            <v>Fusari</v>
          </cell>
          <cell r="H62" t="str">
            <v>A</v>
          </cell>
          <cell r="I62" t="str">
            <v>Coronata</v>
          </cell>
          <cell r="K62" t="str">
            <v>A10</v>
          </cell>
          <cell r="O62">
            <v>0.5</v>
          </cell>
          <cell r="Z62">
            <v>2</v>
          </cell>
          <cell r="AB62">
            <v>1</v>
          </cell>
          <cell r="AD62" t="str">
            <v>Privato</v>
          </cell>
          <cell r="BV62" t="str">
            <v>no</v>
          </cell>
          <cell r="BY62">
            <v>0</v>
          </cell>
          <cell r="BZ62">
            <v>1</v>
          </cell>
          <cell r="CA62">
            <v>364535</v>
          </cell>
          <cell r="CB62">
            <v>0</v>
          </cell>
          <cell r="CC62">
            <v>0</v>
          </cell>
          <cell r="CJ62">
            <v>532260</v>
          </cell>
          <cell r="CK62">
            <v>364535</v>
          </cell>
          <cell r="CL62">
            <v>0</v>
          </cell>
          <cell r="CM62">
            <v>1061507</v>
          </cell>
          <cell r="CO62">
            <v>1061507</v>
          </cell>
          <cell r="KQ62" t="str">
            <v>no</v>
          </cell>
          <cell r="LA62">
            <v>0</v>
          </cell>
          <cell r="LI62">
            <v>364536</v>
          </cell>
          <cell r="LK62">
            <v>227401</v>
          </cell>
          <cell r="SZ62">
            <v>37503</v>
          </cell>
          <cell r="TA62">
            <v>18751.5</v>
          </cell>
          <cell r="TB62">
            <v>0.16</v>
          </cell>
          <cell r="TE62">
            <v>14.51600742311771</v>
          </cell>
          <cell r="TK62">
            <v>35035</v>
          </cell>
          <cell r="TV62">
            <v>13.56073700954401</v>
          </cell>
          <cell r="WB62">
            <v>1</v>
          </cell>
          <cell r="WK62">
            <v>1</v>
          </cell>
          <cell r="WO62">
            <v>1</v>
          </cell>
          <cell r="WP62">
            <v>1</v>
          </cell>
          <cell r="WQ62">
            <v>1</v>
          </cell>
          <cell r="WR62">
            <v>1</v>
          </cell>
          <cell r="WX62">
            <v>1</v>
          </cell>
          <cell r="XG62">
            <v>0.56552563104955134</v>
          </cell>
          <cell r="XP62">
            <v>0</v>
          </cell>
          <cell r="XY62">
            <v>0</v>
          </cell>
          <cell r="YH62">
            <v>1.6965768931486542</v>
          </cell>
        </row>
        <row r="63">
          <cell r="C63" t="str">
            <v>Fusari</v>
          </cell>
          <cell r="H63" t="str">
            <v>A</v>
          </cell>
          <cell r="I63" t="str">
            <v>Crevari</v>
          </cell>
          <cell r="K63" t="str">
            <v>A10</v>
          </cell>
          <cell r="O63">
            <v>0.5</v>
          </cell>
          <cell r="Z63">
            <v>2</v>
          </cell>
          <cell r="AB63">
            <v>1</v>
          </cell>
          <cell r="AD63" t="str">
            <v>Privato</v>
          </cell>
          <cell r="BV63" t="str">
            <v>no</v>
          </cell>
          <cell r="BY63">
            <v>435</v>
          </cell>
          <cell r="BZ63">
            <v>2</v>
          </cell>
          <cell r="CA63">
            <v>493913</v>
          </cell>
          <cell r="CB63">
            <v>48849</v>
          </cell>
          <cell r="CC63">
            <v>0</v>
          </cell>
          <cell r="CJ63">
            <v>445720</v>
          </cell>
          <cell r="CK63">
            <v>542762</v>
          </cell>
          <cell r="CL63">
            <v>0</v>
          </cell>
          <cell r="CM63">
            <v>0</v>
          </cell>
          <cell r="CO63">
            <v>0</v>
          </cell>
          <cell r="KQ63" t="str">
            <v>no</v>
          </cell>
          <cell r="LA63">
            <v>0</v>
          </cell>
          <cell r="LI63">
            <v>542762</v>
          </cell>
          <cell r="LK63">
            <v>260023</v>
          </cell>
          <cell r="SZ63">
            <v>29544</v>
          </cell>
          <cell r="TA63">
            <v>9848</v>
          </cell>
          <cell r="TB63">
            <v>0.17</v>
          </cell>
          <cell r="TE63">
            <v>14.651576086956522</v>
          </cell>
          <cell r="TK63">
            <v>27934</v>
          </cell>
          <cell r="TV63">
            <v>13.853138586956522</v>
          </cell>
          <cell r="WB63">
            <v>1</v>
          </cell>
          <cell r="WL63">
            <v>1</v>
          </cell>
          <cell r="WO63">
            <v>1</v>
          </cell>
          <cell r="WP63">
            <v>1</v>
          </cell>
          <cell r="WQ63">
            <v>1</v>
          </cell>
          <cell r="WR63">
            <v>1</v>
          </cell>
          <cell r="WX63">
            <v>1</v>
          </cell>
          <cell r="WY63" t="str">
            <v>-</v>
          </cell>
          <cell r="WZ63" t="str">
            <v>-</v>
          </cell>
          <cell r="XA63" t="str">
            <v>-</v>
          </cell>
          <cell r="XB63" t="str">
            <v>-</v>
          </cell>
          <cell r="XC63">
            <v>0</v>
          </cell>
          <cell r="XD63">
            <v>1</v>
          </cell>
          <cell r="XG63">
            <v>0.45988886141819429</v>
          </cell>
          <cell r="XH63">
            <v>0</v>
          </cell>
          <cell r="XI63">
            <v>0</v>
          </cell>
          <cell r="XJ63">
            <v>0</v>
          </cell>
          <cell r="XK63">
            <v>0</v>
          </cell>
          <cell r="XL63">
            <v>0</v>
          </cell>
          <cell r="XM63">
            <v>0</v>
          </cell>
          <cell r="XP63">
            <v>0</v>
          </cell>
          <cell r="XQ63">
            <v>2</v>
          </cell>
          <cell r="XR63">
            <v>1</v>
          </cell>
          <cell r="XS63">
            <v>0</v>
          </cell>
          <cell r="XT63">
            <v>1</v>
          </cell>
          <cell r="XU63">
            <v>0</v>
          </cell>
          <cell r="XV63">
            <v>0</v>
          </cell>
          <cell r="XY63">
            <v>1.8395554456727772</v>
          </cell>
          <cell r="XZ63">
            <v>3</v>
          </cell>
          <cell r="YA63">
            <v>4</v>
          </cell>
          <cell r="YB63">
            <v>3</v>
          </cell>
          <cell r="YC63">
            <v>3</v>
          </cell>
          <cell r="YD63">
            <v>4</v>
          </cell>
          <cell r="YE63">
            <v>3</v>
          </cell>
          <cell r="YH63">
            <v>9.1977772283638846</v>
          </cell>
        </row>
        <row r="64">
          <cell r="C64" t="str">
            <v>Fusari</v>
          </cell>
          <cell r="H64" t="str">
            <v>A</v>
          </cell>
          <cell r="I64" t="str">
            <v>Crevari</v>
          </cell>
          <cell r="K64" t="str">
            <v>A10</v>
          </cell>
          <cell r="O64">
            <v>0.5</v>
          </cell>
          <cell r="Z64">
            <v>2</v>
          </cell>
          <cell r="AB64">
            <v>1</v>
          </cell>
          <cell r="AD64" t="str">
            <v>Privato</v>
          </cell>
          <cell r="BV64" t="str">
            <v>no</v>
          </cell>
          <cell r="BY64">
            <v>0</v>
          </cell>
          <cell r="BZ64">
            <v>0</v>
          </cell>
          <cell r="CK64">
            <v>0</v>
          </cell>
          <cell r="CL64">
            <v>0</v>
          </cell>
          <cell r="CM64">
            <v>0</v>
          </cell>
          <cell r="CO64">
            <v>0</v>
          </cell>
          <cell r="KQ64" t="str">
            <v>no</v>
          </cell>
          <cell r="LA64">
            <v>0</v>
          </cell>
          <cell r="LI64">
            <v>0</v>
          </cell>
          <cell r="LK64">
            <v>0</v>
          </cell>
          <cell r="TA64">
            <v>0</v>
          </cell>
          <cell r="TE64">
            <v>0</v>
          </cell>
          <cell r="TV64">
            <v>0</v>
          </cell>
          <cell r="WB64">
            <v>1</v>
          </cell>
          <cell r="WK64">
            <v>1</v>
          </cell>
          <cell r="WO64">
            <v>1</v>
          </cell>
          <cell r="WP64">
            <v>1</v>
          </cell>
          <cell r="WQ64">
            <v>1</v>
          </cell>
          <cell r="WR64">
            <v>1</v>
          </cell>
          <cell r="WX64">
            <v>1</v>
          </cell>
          <cell r="XG64">
            <v>0</v>
          </cell>
          <cell r="XP64">
            <v>0</v>
          </cell>
          <cell r="XY64">
            <v>0</v>
          </cell>
          <cell r="YH64">
            <v>0</v>
          </cell>
        </row>
        <row r="65">
          <cell r="C65" t="str">
            <v>Fusari</v>
          </cell>
          <cell r="H65" t="str">
            <v>A</v>
          </cell>
          <cell r="I65" t="str">
            <v>Croci Di Calenzano</v>
          </cell>
          <cell r="K65" t="str">
            <v>A1</v>
          </cell>
          <cell r="O65">
            <v>0.5</v>
          </cell>
          <cell r="Z65">
            <v>16</v>
          </cell>
          <cell r="AA65">
            <v>10</v>
          </cell>
          <cell r="AB65">
            <v>1</v>
          </cell>
          <cell r="AD65" t="str">
            <v>Privato</v>
          </cell>
          <cell r="BV65" t="str">
            <v>no</v>
          </cell>
          <cell r="BY65">
            <v>0</v>
          </cell>
          <cell r="BZ65">
            <v>1</v>
          </cell>
          <cell r="CA65">
            <v>373636</v>
          </cell>
          <cell r="CB65">
            <v>0</v>
          </cell>
          <cell r="CC65">
            <v>0</v>
          </cell>
          <cell r="CJ65">
            <v>475900</v>
          </cell>
          <cell r="CK65">
            <v>373636</v>
          </cell>
          <cell r="CL65">
            <v>0</v>
          </cell>
          <cell r="CM65">
            <v>0</v>
          </cell>
          <cell r="CO65">
            <v>0</v>
          </cell>
          <cell r="KQ65" t="str">
            <v>no</v>
          </cell>
          <cell r="LA65">
            <v>0</v>
          </cell>
          <cell r="LI65">
            <v>373637</v>
          </cell>
          <cell r="LK65">
            <v>655157</v>
          </cell>
          <cell r="SZ65">
            <v>26863</v>
          </cell>
          <cell r="TA65">
            <v>13431.5</v>
          </cell>
          <cell r="TB65">
            <v>0.32</v>
          </cell>
          <cell r="TE65">
            <v>11.603544378698226</v>
          </cell>
          <cell r="TK65">
            <v>26896</v>
          </cell>
          <cell r="TV65">
            <v>11.617798816568047</v>
          </cell>
          <cell r="WB65">
            <v>1</v>
          </cell>
          <cell r="WK65">
            <v>1</v>
          </cell>
          <cell r="WO65">
            <v>1</v>
          </cell>
          <cell r="WP65">
            <v>1</v>
          </cell>
          <cell r="WQ65">
            <v>1</v>
          </cell>
          <cell r="WR65">
            <v>1</v>
          </cell>
          <cell r="WX65">
            <v>1</v>
          </cell>
          <cell r="WY65" t="str">
            <v>-</v>
          </cell>
          <cell r="WZ65" t="str">
            <v>-</v>
          </cell>
          <cell r="XA65" t="str">
            <v>-</v>
          </cell>
          <cell r="XB65" t="str">
            <v>-</v>
          </cell>
          <cell r="XC65">
            <v>3</v>
          </cell>
          <cell r="XD65">
            <v>3</v>
          </cell>
          <cell r="XG65">
            <v>3.5243478469648868</v>
          </cell>
          <cell r="XH65">
            <v>0</v>
          </cell>
          <cell r="XI65">
            <v>0</v>
          </cell>
          <cell r="XJ65">
            <v>1</v>
          </cell>
          <cell r="XK65">
            <v>0</v>
          </cell>
          <cell r="XL65">
            <v>0</v>
          </cell>
          <cell r="XM65">
            <v>0</v>
          </cell>
          <cell r="XP65">
            <v>0.44054348087061085</v>
          </cell>
          <cell r="XQ65">
            <v>5</v>
          </cell>
          <cell r="XR65">
            <v>6</v>
          </cell>
          <cell r="XS65">
            <v>0</v>
          </cell>
          <cell r="XT65">
            <v>0</v>
          </cell>
          <cell r="XU65">
            <v>0</v>
          </cell>
          <cell r="XV65">
            <v>0</v>
          </cell>
          <cell r="XY65">
            <v>4.8459782895767187</v>
          </cell>
          <cell r="XZ65">
            <v>8</v>
          </cell>
          <cell r="YA65">
            <v>7</v>
          </cell>
          <cell r="YB65">
            <v>2</v>
          </cell>
          <cell r="YC65">
            <v>3</v>
          </cell>
          <cell r="YD65">
            <v>2</v>
          </cell>
          <cell r="YE65">
            <v>2</v>
          </cell>
          <cell r="YH65">
            <v>14.537934868730154</v>
          </cell>
        </row>
        <row r="66">
          <cell r="C66" t="str">
            <v>Fusari</v>
          </cell>
          <cell r="H66" t="str">
            <v>A</v>
          </cell>
          <cell r="I66" t="str">
            <v>Croci Di Calenzano</v>
          </cell>
          <cell r="K66" t="str">
            <v>A1</v>
          </cell>
          <cell r="O66">
            <v>0.5</v>
          </cell>
          <cell r="Z66">
            <v>16</v>
          </cell>
          <cell r="AA66">
            <v>10</v>
          </cell>
          <cell r="AB66">
            <v>1</v>
          </cell>
          <cell r="AD66" t="str">
            <v>Privato</v>
          </cell>
          <cell r="BV66" t="str">
            <v>no</v>
          </cell>
          <cell r="BY66">
            <v>0</v>
          </cell>
          <cell r="BZ66">
            <v>1</v>
          </cell>
          <cell r="CA66">
            <v>354186</v>
          </cell>
          <cell r="CB66">
            <v>0</v>
          </cell>
          <cell r="CC66">
            <v>0</v>
          </cell>
          <cell r="CJ66">
            <v>473020</v>
          </cell>
          <cell r="CK66">
            <v>354186</v>
          </cell>
          <cell r="CL66">
            <v>0</v>
          </cell>
          <cell r="CM66">
            <v>14706</v>
          </cell>
          <cell r="CO66">
            <v>14706</v>
          </cell>
          <cell r="KQ66" t="str">
            <v>no</v>
          </cell>
          <cell r="LA66">
            <v>0</v>
          </cell>
          <cell r="LI66">
            <v>354186</v>
          </cell>
          <cell r="LK66">
            <v>654096</v>
          </cell>
          <cell r="SZ66">
            <v>26911</v>
          </cell>
          <cell r="TA66">
            <v>13455.5</v>
          </cell>
          <cell r="TB66">
            <v>0.31</v>
          </cell>
          <cell r="TE66">
            <v>11.749419856459332</v>
          </cell>
          <cell r="TK66">
            <v>26718</v>
          </cell>
          <cell r="TV66">
            <v>11.665155502392345</v>
          </cell>
          <cell r="WB66">
            <v>1</v>
          </cell>
          <cell r="WK66">
            <v>1</v>
          </cell>
          <cell r="WO66">
            <v>1</v>
          </cell>
          <cell r="WP66">
            <v>1</v>
          </cell>
          <cell r="WQ66">
            <v>1</v>
          </cell>
          <cell r="WR66">
            <v>1</v>
          </cell>
          <cell r="WX66">
            <v>1</v>
          </cell>
          <cell r="XG66">
            <v>0</v>
          </cell>
          <cell r="XP66">
            <v>0</v>
          </cell>
          <cell r="XY66">
            <v>0</v>
          </cell>
          <cell r="YH66">
            <v>0</v>
          </cell>
        </row>
        <row r="67">
          <cell r="C67" t="str">
            <v>Fusari</v>
          </cell>
          <cell r="H67" t="str">
            <v>A</v>
          </cell>
          <cell r="I67" t="str">
            <v>Croci San Benedetto</v>
          </cell>
          <cell r="K67" t="str">
            <v>A14</v>
          </cell>
          <cell r="O67">
            <v>0.5</v>
          </cell>
          <cell r="Z67">
            <v>19</v>
          </cell>
          <cell r="AA67">
            <v>7</v>
          </cell>
          <cell r="AB67">
            <v>1</v>
          </cell>
          <cell r="AD67" t="str">
            <v>Privato</v>
          </cell>
          <cell r="BV67" t="str">
            <v>sì</v>
          </cell>
          <cell r="BY67">
            <v>0</v>
          </cell>
          <cell r="BZ67">
            <v>1</v>
          </cell>
          <cell r="CA67">
            <v>181021</v>
          </cell>
          <cell r="CB67">
            <v>0</v>
          </cell>
          <cell r="CC67">
            <v>0</v>
          </cell>
          <cell r="CJ67">
            <v>403960</v>
          </cell>
          <cell r="CK67">
            <v>181021</v>
          </cell>
          <cell r="CL67">
            <v>0</v>
          </cell>
          <cell r="CM67">
            <v>54231</v>
          </cell>
          <cell r="CO67">
            <v>54231</v>
          </cell>
          <cell r="KQ67" t="str">
            <v>no</v>
          </cell>
          <cell r="LA67">
            <v>0</v>
          </cell>
          <cell r="LI67">
            <v>181021</v>
          </cell>
          <cell r="LK67">
            <v>422769</v>
          </cell>
          <cell r="SZ67">
            <v>20438</v>
          </cell>
          <cell r="TA67">
            <v>10219</v>
          </cell>
          <cell r="TB67">
            <v>0.28000000000000003</v>
          </cell>
          <cell r="TE67">
            <v>11.167470059880237</v>
          </cell>
          <cell r="TK67">
            <v>18357</v>
          </cell>
          <cell r="TV67">
            <v>10.030396706586826</v>
          </cell>
          <cell r="WB67">
            <v>1</v>
          </cell>
          <cell r="WK67">
            <v>1</v>
          </cell>
          <cell r="WO67">
            <v>1</v>
          </cell>
          <cell r="WP67">
            <v>1</v>
          </cell>
          <cell r="WQ67">
            <v>1</v>
          </cell>
          <cell r="WR67">
            <v>1</v>
          </cell>
          <cell r="WX67">
            <v>1</v>
          </cell>
          <cell r="WY67" t="str">
            <v>-</v>
          </cell>
          <cell r="WZ67" t="str">
            <v>-</v>
          </cell>
          <cell r="XA67" t="str">
            <v>-</v>
          </cell>
          <cell r="XB67" t="str">
            <v>-</v>
          </cell>
          <cell r="XC67">
            <v>1</v>
          </cell>
          <cell r="XD67">
            <v>2</v>
          </cell>
          <cell r="XG67">
            <v>2.1973862237361073</v>
          </cell>
          <cell r="XH67">
            <v>1</v>
          </cell>
          <cell r="XI67">
            <v>0</v>
          </cell>
          <cell r="XJ67">
            <v>0</v>
          </cell>
          <cell r="XK67">
            <v>0</v>
          </cell>
          <cell r="XL67">
            <v>0</v>
          </cell>
          <cell r="XM67">
            <v>0</v>
          </cell>
          <cell r="XP67">
            <v>0.73246207457870238</v>
          </cell>
          <cell r="XQ67">
            <v>4</v>
          </cell>
          <cell r="XR67">
            <v>2</v>
          </cell>
          <cell r="XS67">
            <v>1</v>
          </cell>
          <cell r="XT67">
            <v>2</v>
          </cell>
          <cell r="XU67">
            <v>0</v>
          </cell>
          <cell r="XV67">
            <v>0</v>
          </cell>
          <cell r="XY67">
            <v>6.5921586712083231</v>
          </cell>
          <cell r="XZ67">
            <v>6</v>
          </cell>
          <cell r="YA67">
            <v>3</v>
          </cell>
          <cell r="YB67">
            <v>2</v>
          </cell>
          <cell r="YC67">
            <v>3</v>
          </cell>
          <cell r="YD67">
            <v>2</v>
          </cell>
          <cell r="YE67">
            <v>1</v>
          </cell>
          <cell r="YH67">
            <v>12.45185526783794</v>
          </cell>
        </row>
        <row r="68">
          <cell r="C68" t="str">
            <v>Fusari</v>
          </cell>
          <cell r="H68" t="str">
            <v>A</v>
          </cell>
          <cell r="I68" t="str">
            <v>Croci San Benedetto</v>
          </cell>
          <cell r="K68" t="str">
            <v>A14</v>
          </cell>
          <cell r="O68">
            <v>0.5</v>
          </cell>
          <cell r="Z68">
            <v>19</v>
          </cell>
          <cell r="AA68">
            <v>7</v>
          </cell>
          <cell r="AB68">
            <v>1</v>
          </cell>
          <cell r="AD68" t="str">
            <v>Privato</v>
          </cell>
          <cell r="BV68" t="str">
            <v>sì</v>
          </cell>
          <cell r="BY68">
            <v>0</v>
          </cell>
          <cell r="BZ68">
            <v>1</v>
          </cell>
          <cell r="CA68">
            <v>175948</v>
          </cell>
          <cell r="CB68">
            <v>0</v>
          </cell>
          <cell r="CC68">
            <v>0</v>
          </cell>
          <cell r="CJ68">
            <v>398520</v>
          </cell>
          <cell r="CK68">
            <v>175948</v>
          </cell>
          <cell r="CL68">
            <v>0</v>
          </cell>
          <cell r="CM68">
            <v>53126</v>
          </cell>
          <cell r="CO68">
            <v>53126</v>
          </cell>
          <cell r="KQ68" t="str">
            <v>no</v>
          </cell>
          <cell r="LA68">
            <v>0</v>
          </cell>
          <cell r="LI68">
            <v>175948</v>
          </cell>
          <cell r="LK68">
            <v>419193</v>
          </cell>
          <cell r="SZ68">
            <v>20987</v>
          </cell>
          <cell r="TA68">
            <v>10493.5</v>
          </cell>
          <cell r="TB68">
            <v>0.28999999999999998</v>
          </cell>
          <cell r="TE68">
            <v>11.766904761904762</v>
          </cell>
          <cell r="TK68">
            <v>19076</v>
          </cell>
          <cell r="TV68">
            <v>10.695453149001535</v>
          </cell>
          <cell r="WB68">
            <v>1</v>
          </cell>
          <cell r="WK68">
            <v>1</v>
          </cell>
          <cell r="WO68">
            <v>1</v>
          </cell>
          <cell r="WP68">
            <v>1</v>
          </cell>
          <cell r="WQ68">
            <v>1</v>
          </cell>
          <cell r="WR68">
            <v>1</v>
          </cell>
          <cell r="WX68">
            <v>1</v>
          </cell>
          <cell r="XG68">
            <v>0</v>
          </cell>
          <cell r="XP68">
            <v>0</v>
          </cell>
          <cell r="XY68">
            <v>0</v>
          </cell>
          <cell r="YH68">
            <v>0</v>
          </cell>
        </row>
        <row r="69">
          <cell r="C69" t="str">
            <v>Fusari</v>
          </cell>
          <cell r="H69" t="str">
            <v>A</v>
          </cell>
          <cell r="I69" t="str">
            <v>Del Barco</v>
          </cell>
          <cell r="K69" t="str">
            <v>A1</v>
          </cell>
          <cell r="O69">
            <v>0.5</v>
          </cell>
          <cell r="Z69">
            <v>17</v>
          </cell>
          <cell r="AB69">
            <v>1</v>
          </cell>
          <cell r="AD69" t="str">
            <v>Privato</v>
          </cell>
          <cell r="BV69" t="str">
            <v>no</v>
          </cell>
          <cell r="BY69">
            <v>0</v>
          </cell>
          <cell r="BZ69">
            <v>1</v>
          </cell>
          <cell r="CA69">
            <v>299387</v>
          </cell>
          <cell r="CB69">
            <v>0</v>
          </cell>
          <cell r="CC69">
            <v>0</v>
          </cell>
          <cell r="CJ69">
            <v>397080</v>
          </cell>
          <cell r="CK69">
            <v>299387</v>
          </cell>
          <cell r="CL69">
            <v>0</v>
          </cell>
          <cell r="CM69">
            <v>37960</v>
          </cell>
          <cell r="CO69">
            <v>37960</v>
          </cell>
          <cell r="KQ69" t="str">
            <v>no</v>
          </cell>
          <cell r="LA69">
            <v>0</v>
          </cell>
          <cell r="LI69">
            <v>299387</v>
          </cell>
          <cell r="LK69">
            <v>367430</v>
          </cell>
          <cell r="SZ69">
            <v>15772</v>
          </cell>
          <cell r="TA69">
            <v>5257.333333333333</v>
          </cell>
          <cell r="TB69">
            <v>0.32</v>
          </cell>
          <cell r="TE69">
            <v>10.640998151571164</v>
          </cell>
          <cell r="TK69">
            <v>13545</v>
          </cell>
          <cell r="TV69">
            <v>9.1384935304990744</v>
          </cell>
          <cell r="WB69">
            <v>1</v>
          </cell>
          <cell r="WK69">
            <v>1</v>
          </cell>
          <cell r="WO69">
            <v>1</v>
          </cell>
          <cell r="WP69">
            <v>1</v>
          </cell>
          <cell r="WQ69">
            <v>1</v>
          </cell>
          <cell r="WR69">
            <v>1</v>
          </cell>
          <cell r="WX69">
            <v>1</v>
          </cell>
          <cell r="WY69" t="str">
            <v>-</v>
          </cell>
          <cell r="WZ69" t="str">
            <v>-</v>
          </cell>
          <cell r="XA69" t="str">
            <v>-</v>
          </cell>
          <cell r="XB69" t="str">
            <v>-</v>
          </cell>
          <cell r="XC69">
            <v>0</v>
          </cell>
          <cell r="XD69">
            <v>0</v>
          </cell>
          <cell r="XG69">
            <v>0</v>
          </cell>
          <cell r="XH69">
            <v>0</v>
          </cell>
          <cell r="XI69">
            <v>1</v>
          </cell>
          <cell r="XJ69">
            <v>0</v>
          </cell>
          <cell r="XK69">
            <v>0</v>
          </cell>
          <cell r="XL69">
            <v>0</v>
          </cell>
          <cell r="XM69">
            <v>0</v>
          </cell>
          <cell r="XP69">
            <v>1.1719685743658597</v>
          </cell>
          <cell r="XQ69">
            <v>0</v>
          </cell>
          <cell r="XR69">
            <v>1</v>
          </cell>
          <cell r="XS69">
            <v>2</v>
          </cell>
          <cell r="XT69">
            <v>0</v>
          </cell>
          <cell r="XU69">
            <v>0</v>
          </cell>
          <cell r="XV69">
            <v>0</v>
          </cell>
          <cell r="XY69">
            <v>3.5159057230975788</v>
          </cell>
          <cell r="XZ69">
            <v>0</v>
          </cell>
          <cell r="YA69">
            <v>0</v>
          </cell>
          <cell r="YB69">
            <v>1</v>
          </cell>
          <cell r="YC69">
            <v>1</v>
          </cell>
          <cell r="YD69">
            <v>0</v>
          </cell>
          <cell r="YE69">
            <v>0</v>
          </cell>
          <cell r="YH69">
            <v>2.3439371487317193</v>
          </cell>
        </row>
        <row r="70">
          <cell r="C70" t="str">
            <v>Fusari</v>
          </cell>
          <cell r="H70" t="str">
            <v>A</v>
          </cell>
          <cell r="I70" t="str">
            <v>Del Barco</v>
          </cell>
          <cell r="K70" t="str">
            <v>A1</v>
          </cell>
          <cell r="O70">
            <v>0.5</v>
          </cell>
          <cell r="Z70">
            <v>17</v>
          </cell>
          <cell r="AB70">
            <v>1</v>
          </cell>
          <cell r="AD70" t="str">
            <v>Privato</v>
          </cell>
          <cell r="BV70" t="str">
            <v>no</v>
          </cell>
          <cell r="BY70">
            <v>0</v>
          </cell>
          <cell r="BZ70">
            <v>1</v>
          </cell>
          <cell r="CA70">
            <v>299387</v>
          </cell>
          <cell r="CB70">
            <v>0</v>
          </cell>
          <cell r="CC70">
            <v>0</v>
          </cell>
          <cell r="CJ70">
            <v>396760</v>
          </cell>
          <cell r="CK70">
            <v>299387</v>
          </cell>
          <cell r="CL70">
            <v>0</v>
          </cell>
          <cell r="CM70">
            <v>37895</v>
          </cell>
          <cell r="CO70">
            <v>37895</v>
          </cell>
          <cell r="KQ70" t="str">
            <v>no</v>
          </cell>
          <cell r="LA70">
            <v>0</v>
          </cell>
          <cell r="LI70">
            <v>299387</v>
          </cell>
          <cell r="LK70">
            <v>367313</v>
          </cell>
          <cell r="SZ70">
            <v>15903</v>
          </cell>
          <cell r="TA70">
            <v>5301</v>
          </cell>
          <cell r="TB70">
            <v>0.31</v>
          </cell>
          <cell r="TE70">
            <v>10.729380776340109</v>
          </cell>
          <cell r="TK70">
            <v>13283</v>
          </cell>
          <cell r="TV70">
            <v>8.9617282809611822</v>
          </cell>
          <cell r="WB70">
            <v>1</v>
          </cell>
          <cell r="WK70">
            <v>1</v>
          </cell>
          <cell r="WO70">
            <v>1</v>
          </cell>
          <cell r="WP70">
            <v>1</v>
          </cell>
          <cell r="WQ70">
            <v>1</v>
          </cell>
          <cell r="WR70">
            <v>1</v>
          </cell>
          <cell r="WX70">
            <v>1</v>
          </cell>
          <cell r="XG70">
            <v>0</v>
          </cell>
          <cell r="XP70">
            <v>0</v>
          </cell>
          <cell r="XY70">
            <v>0</v>
          </cell>
          <cell r="YH70">
            <v>0</v>
          </cell>
        </row>
        <row r="71">
          <cell r="C71" t="str">
            <v>Fusari</v>
          </cell>
          <cell r="H71" t="str">
            <v>A</v>
          </cell>
          <cell r="I71" t="str">
            <v>Della Maddalena</v>
          </cell>
          <cell r="K71" t="str">
            <v>A12</v>
          </cell>
          <cell r="O71">
            <v>0.5</v>
          </cell>
          <cell r="Z71">
            <v>3</v>
          </cell>
          <cell r="AA71">
            <v>1</v>
          </cell>
          <cell r="AB71">
            <v>1</v>
          </cell>
          <cell r="AD71" t="str">
            <v>Privato</v>
          </cell>
          <cell r="BV71" t="str">
            <v>no</v>
          </cell>
          <cell r="BY71">
            <v>0</v>
          </cell>
          <cell r="BZ71">
            <v>1</v>
          </cell>
          <cell r="CA71">
            <v>1218266</v>
          </cell>
          <cell r="CB71">
            <v>91697</v>
          </cell>
          <cell r="CC71">
            <v>0</v>
          </cell>
          <cell r="CJ71">
            <v>735740</v>
          </cell>
          <cell r="CK71">
            <v>1309963</v>
          </cell>
          <cell r="CL71">
            <v>0</v>
          </cell>
          <cell r="CM71">
            <v>7000</v>
          </cell>
          <cell r="CO71">
            <v>7000</v>
          </cell>
          <cell r="KQ71" t="str">
            <v>no</v>
          </cell>
          <cell r="LA71">
            <v>0</v>
          </cell>
          <cell r="LI71">
            <v>1309964</v>
          </cell>
          <cell r="LK71">
            <v>774832</v>
          </cell>
          <cell r="SZ71">
            <v>22497</v>
          </cell>
          <cell r="TA71">
            <v>11248.5</v>
          </cell>
          <cell r="TB71">
            <v>0.17</v>
          </cell>
          <cell r="TE71">
            <v>5.6552376033057854</v>
          </cell>
          <cell r="TK71">
            <v>20637</v>
          </cell>
          <cell r="TV71">
            <v>5.1876756198347111</v>
          </cell>
          <cell r="WB71">
            <v>1</v>
          </cell>
          <cell r="WL71">
            <v>1</v>
          </cell>
          <cell r="WO71">
            <v>1</v>
          </cell>
          <cell r="WP71">
            <v>1</v>
          </cell>
          <cell r="WQ71">
            <v>1</v>
          </cell>
          <cell r="WR71">
            <v>1</v>
          </cell>
          <cell r="WX71">
            <v>1</v>
          </cell>
          <cell r="WY71" t="str">
            <v>-</v>
          </cell>
          <cell r="WZ71" t="str">
            <v>-</v>
          </cell>
          <cell r="XA71" t="str">
            <v>-</v>
          </cell>
          <cell r="XB71" t="str">
            <v>-</v>
          </cell>
          <cell r="XC71">
            <v>0</v>
          </cell>
          <cell r="XD71">
            <v>1</v>
          </cell>
          <cell r="XG71">
            <v>0.30613203278649581</v>
          </cell>
          <cell r="XH71">
            <v>0</v>
          </cell>
          <cell r="XI71">
            <v>0</v>
          </cell>
          <cell r="XJ71">
            <v>0</v>
          </cell>
          <cell r="XK71">
            <v>0</v>
          </cell>
          <cell r="XL71">
            <v>0</v>
          </cell>
          <cell r="XM71">
            <v>0</v>
          </cell>
          <cell r="XP71">
            <v>0</v>
          </cell>
          <cell r="XQ71">
            <v>2</v>
          </cell>
          <cell r="XR71">
            <v>2</v>
          </cell>
          <cell r="XS71">
            <v>4</v>
          </cell>
          <cell r="XT71">
            <v>2</v>
          </cell>
          <cell r="XU71">
            <v>0</v>
          </cell>
          <cell r="XV71">
            <v>0</v>
          </cell>
          <cell r="XY71">
            <v>3.0613203278649581</v>
          </cell>
          <cell r="XZ71">
            <v>6</v>
          </cell>
          <cell r="YA71">
            <v>6</v>
          </cell>
          <cell r="YB71">
            <v>4</v>
          </cell>
          <cell r="YC71">
            <v>0</v>
          </cell>
          <cell r="YD71">
            <v>2</v>
          </cell>
          <cell r="YE71">
            <v>1</v>
          </cell>
          <cell r="YH71">
            <v>7.6533008196623955</v>
          </cell>
        </row>
        <row r="72">
          <cell r="C72" t="str">
            <v>Fusari</v>
          </cell>
          <cell r="H72" t="str">
            <v>A</v>
          </cell>
          <cell r="I72" t="str">
            <v>Della Maddalena</v>
          </cell>
          <cell r="K72" t="str">
            <v>A12</v>
          </cell>
          <cell r="O72">
            <v>0.5</v>
          </cell>
          <cell r="Z72">
            <v>3</v>
          </cell>
          <cell r="AA72">
            <v>1</v>
          </cell>
          <cell r="AB72">
            <v>1</v>
          </cell>
          <cell r="AD72" t="str">
            <v>Privato</v>
          </cell>
          <cell r="BV72" t="str">
            <v>no</v>
          </cell>
          <cell r="BY72">
            <v>0</v>
          </cell>
          <cell r="BZ72">
            <v>1</v>
          </cell>
          <cell r="CA72">
            <v>1218266</v>
          </cell>
          <cell r="CB72">
            <v>91697</v>
          </cell>
          <cell r="CC72">
            <v>0</v>
          </cell>
          <cell r="CJ72">
            <v>738620</v>
          </cell>
          <cell r="CK72">
            <v>1309963</v>
          </cell>
          <cell r="CL72">
            <v>0</v>
          </cell>
          <cell r="CM72">
            <v>7000</v>
          </cell>
          <cell r="CO72">
            <v>7000</v>
          </cell>
          <cell r="KQ72" t="str">
            <v>no</v>
          </cell>
          <cell r="LA72">
            <v>0</v>
          </cell>
          <cell r="LI72">
            <v>1309964</v>
          </cell>
          <cell r="LK72">
            <v>775886</v>
          </cell>
          <cell r="SZ72">
            <v>22882</v>
          </cell>
          <cell r="TA72">
            <v>11441</v>
          </cell>
          <cell r="TB72">
            <v>0.17</v>
          </cell>
          <cell r="TE72">
            <v>5.7165845311430523</v>
          </cell>
          <cell r="TK72">
            <v>20131</v>
          </cell>
          <cell r="TV72">
            <v>5.029305270362765</v>
          </cell>
          <cell r="WB72">
            <v>1</v>
          </cell>
          <cell r="WL72">
            <v>1</v>
          </cell>
          <cell r="WO72">
            <v>1</v>
          </cell>
          <cell r="WP72">
            <v>1</v>
          </cell>
          <cell r="WQ72">
            <v>1</v>
          </cell>
          <cell r="WR72">
            <v>1</v>
          </cell>
          <cell r="WX72">
            <v>1</v>
          </cell>
          <cell r="XG72">
            <v>0</v>
          </cell>
          <cell r="XP72">
            <v>0</v>
          </cell>
          <cell r="XY72">
            <v>0</v>
          </cell>
          <cell r="YH72">
            <v>0</v>
          </cell>
        </row>
        <row r="73">
          <cell r="C73" t="str">
            <v>Fusari</v>
          </cell>
          <cell r="H73" t="str">
            <v>A</v>
          </cell>
          <cell r="I73" t="str">
            <v>Dell'Anchetta</v>
          </cell>
          <cell r="K73" t="str">
            <v>A12</v>
          </cell>
          <cell r="O73">
            <v>0.5</v>
          </cell>
          <cell r="Z73">
            <v>3</v>
          </cell>
          <cell r="AA73">
            <v>1</v>
          </cell>
          <cell r="AB73">
            <v>1</v>
          </cell>
          <cell r="AD73" t="str">
            <v>Privato</v>
          </cell>
          <cell r="BV73" t="str">
            <v>no</v>
          </cell>
          <cell r="BY73">
            <v>0</v>
          </cell>
          <cell r="BZ73">
            <v>1</v>
          </cell>
          <cell r="CA73">
            <v>1256443</v>
          </cell>
          <cell r="CB73">
            <v>94571</v>
          </cell>
          <cell r="CC73">
            <v>0</v>
          </cell>
          <cell r="CJ73">
            <v>725500</v>
          </cell>
          <cell r="CK73">
            <v>1351014</v>
          </cell>
          <cell r="CL73">
            <v>0</v>
          </cell>
          <cell r="CM73">
            <v>7000</v>
          </cell>
          <cell r="CO73">
            <v>7000</v>
          </cell>
          <cell r="KQ73" t="str">
            <v>no</v>
          </cell>
          <cell r="LA73">
            <v>0</v>
          </cell>
          <cell r="LI73">
            <v>1351015</v>
          </cell>
          <cell r="LK73">
            <v>771079</v>
          </cell>
          <cell r="SZ73">
            <v>22497</v>
          </cell>
          <cell r="TA73">
            <v>11248.5</v>
          </cell>
          <cell r="TB73">
            <v>0.17</v>
          </cell>
          <cell r="TE73">
            <v>5.7826795774647888</v>
          </cell>
          <cell r="TK73">
            <v>20637</v>
          </cell>
          <cell r="TV73">
            <v>5.3045809859154929</v>
          </cell>
          <cell r="WB73">
            <v>1</v>
          </cell>
          <cell r="WL73">
            <v>1</v>
          </cell>
          <cell r="WO73">
            <v>1</v>
          </cell>
          <cell r="WP73">
            <v>1</v>
          </cell>
          <cell r="WQ73">
            <v>1</v>
          </cell>
          <cell r="WR73">
            <v>1</v>
          </cell>
          <cell r="WX73">
            <v>1</v>
          </cell>
          <cell r="WY73" t="str">
            <v>-</v>
          </cell>
          <cell r="WZ73" t="str">
            <v>-</v>
          </cell>
          <cell r="XA73" t="str">
            <v>-</v>
          </cell>
          <cell r="XB73" t="str">
            <v>-</v>
          </cell>
          <cell r="XC73">
            <v>2</v>
          </cell>
          <cell r="XD73">
            <v>1</v>
          </cell>
          <cell r="XG73">
            <v>0.9390923484633632</v>
          </cell>
          <cell r="XH73">
            <v>0</v>
          </cell>
          <cell r="XI73">
            <v>0</v>
          </cell>
          <cell r="XJ73">
            <v>0</v>
          </cell>
          <cell r="XK73">
            <v>1</v>
          </cell>
          <cell r="XL73">
            <v>0</v>
          </cell>
          <cell r="XM73">
            <v>0</v>
          </cell>
          <cell r="XP73">
            <v>0.31303078282112112</v>
          </cell>
          <cell r="XQ73">
            <v>8</v>
          </cell>
          <cell r="XR73">
            <v>6</v>
          </cell>
          <cell r="XS73">
            <v>0</v>
          </cell>
          <cell r="XT73">
            <v>1</v>
          </cell>
          <cell r="XU73">
            <v>0</v>
          </cell>
          <cell r="XV73">
            <v>0</v>
          </cell>
          <cell r="XY73">
            <v>4.695461742316815</v>
          </cell>
          <cell r="XZ73">
            <v>8</v>
          </cell>
          <cell r="YA73">
            <v>6</v>
          </cell>
          <cell r="YB73">
            <v>0</v>
          </cell>
          <cell r="YC73">
            <v>0</v>
          </cell>
          <cell r="YD73">
            <v>1</v>
          </cell>
          <cell r="YE73">
            <v>1</v>
          </cell>
          <cell r="YH73">
            <v>6.2606156564224218</v>
          </cell>
        </row>
        <row r="74">
          <cell r="C74" t="str">
            <v>Fusari</v>
          </cell>
          <cell r="H74" t="str">
            <v>A</v>
          </cell>
          <cell r="I74" t="str">
            <v>Dell'Anchetta</v>
          </cell>
          <cell r="K74" t="str">
            <v>A12</v>
          </cell>
          <cell r="O74">
            <v>0.5</v>
          </cell>
          <cell r="Z74">
            <v>3</v>
          </cell>
          <cell r="AA74">
            <v>1</v>
          </cell>
          <cell r="AB74">
            <v>1</v>
          </cell>
          <cell r="AD74" t="str">
            <v>Privato</v>
          </cell>
          <cell r="BV74" t="str">
            <v>no</v>
          </cell>
          <cell r="BY74">
            <v>0</v>
          </cell>
          <cell r="BZ74">
            <v>1</v>
          </cell>
          <cell r="CA74">
            <v>1289044</v>
          </cell>
          <cell r="CB74">
            <v>97025</v>
          </cell>
          <cell r="CC74">
            <v>0</v>
          </cell>
          <cell r="CJ74">
            <v>737020</v>
          </cell>
          <cell r="CK74">
            <v>1386069</v>
          </cell>
          <cell r="CL74">
            <v>0</v>
          </cell>
          <cell r="CM74">
            <v>7000</v>
          </cell>
          <cell r="CO74">
            <v>7000</v>
          </cell>
          <cell r="KQ74" t="str">
            <v>no</v>
          </cell>
          <cell r="LA74">
            <v>0</v>
          </cell>
          <cell r="LI74">
            <v>1386069</v>
          </cell>
          <cell r="LK74">
            <v>775300</v>
          </cell>
          <cell r="SZ74">
            <v>22882</v>
          </cell>
          <cell r="TA74">
            <v>11441</v>
          </cell>
          <cell r="TB74">
            <v>0.17</v>
          </cell>
          <cell r="TE74">
            <v>5.736215659340659</v>
          </cell>
          <cell r="TK74">
            <v>20131</v>
          </cell>
          <cell r="TV74">
            <v>5.0465762362637365</v>
          </cell>
          <cell r="WB74">
            <v>1</v>
          </cell>
          <cell r="WL74">
            <v>1</v>
          </cell>
          <cell r="WO74">
            <v>1</v>
          </cell>
          <cell r="WP74">
            <v>1</v>
          </cell>
          <cell r="WQ74">
            <v>1</v>
          </cell>
          <cell r="WR74">
            <v>1</v>
          </cell>
          <cell r="WX74">
            <v>1</v>
          </cell>
          <cell r="XG74">
            <v>0.60030870274730086</v>
          </cell>
          <cell r="XP74">
            <v>0</v>
          </cell>
          <cell r="XY74">
            <v>0</v>
          </cell>
          <cell r="YH74">
            <v>0.60030870274730086</v>
          </cell>
        </row>
        <row r="75">
          <cell r="C75" t="str">
            <v>Fusari</v>
          </cell>
          <cell r="H75" t="str">
            <v>A</v>
          </cell>
          <cell r="I75" t="str">
            <v>Delle Grazie</v>
          </cell>
          <cell r="K75" t="str">
            <v>GdG</v>
          </cell>
          <cell r="O75">
            <v>0</v>
          </cell>
          <cell r="AB75">
            <v>1</v>
          </cell>
          <cell r="AD75" t="str">
            <v>Privato</v>
          </cell>
          <cell r="BV75">
            <v>0</v>
          </cell>
          <cell r="BY75">
            <v>0</v>
          </cell>
          <cell r="BZ75">
            <v>0</v>
          </cell>
          <cell r="CK75">
            <v>0</v>
          </cell>
          <cell r="CL75">
            <v>0</v>
          </cell>
          <cell r="CM75">
            <v>0</v>
          </cell>
          <cell r="CO75">
            <v>0</v>
          </cell>
          <cell r="LA75">
            <v>0</v>
          </cell>
          <cell r="LI75">
            <v>0</v>
          </cell>
          <cell r="LK75">
            <v>0</v>
          </cell>
          <cell r="TA75">
            <v>0</v>
          </cell>
          <cell r="TE75">
            <v>0</v>
          </cell>
          <cell r="TV75">
            <v>0</v>
          </cell>
          <cell r="WO75">
            <v>0</v>
          </cell>
          <cell r="WP75">
            <v>0</v>
          </cell>
          <cell r="WQ75">
            <v>0</v>
          </cell>
          <cell r="WX75">
            <v>0</v>
          </cell>
          <cell r="XG75">
            <v>0</v>
          </cell>
          <cell r="XP75">
            <v>0</v>
          </cell>
          <cell r="XY75">
            <v>0</v>
          </cell>
          <cell r="YH75">
            <v>0</v>
          </cell>
        </row>
        <row r="76">
          <cell r="C76" t="str">
            <v>Fusari</v>
          </cell>
          <cell r="H76" t="str">
            <v>A</v>
          </cell>
          <cell r="I76" t="str">
            <v>Di Base</v>
          </cell>
          <cell r="K76" t="str">
            <v>A1</v>
          </cell>
          <cell r="O76">
            <v>0.5</v>
          </cell>
          <cell r="AB76">
            <v>1</v>
          </cell>
          <cell r="AD76" t="str">
            <v>Privato</v>
          </cell>
          <cell r="BV76">
            <v>0</v>
          </cell>
          <cell r="BY76">
            <v>0</v>
          </cell>
          <cell r="BZ76">
            <v>1</v>
          </cell>
          <cell r="CA76">
            <v>35130810</v>
          </cell>
          <cell r="CB76">
            <v>11710270</v>
          </cell>
          <cell r="CC76">
            <v>0</v>
          </cell>
          <cell r="CJ76">
            <v>0</v>
          </cell>
          <cell r="CK76">
            <v>46841080</v>
          </cell>
          <cell r="CL76">
            <v>0</v>
          </cell>
          <cell r="CM76">
            <v>0</v>
          </cell>
          <cell r="CO76">
            <v>0</v>
          </cell>
          <cell r="LA76">
            <v>0</v>
          </cell>
          <cell r="LI76">
            <v>46839081</v>
          </cell>
          <cell r="LK76">
            <v>0</v>
          </cell>
          <cell r="TA76">
            <v>0</v>
          </cell>
          <cell r="TE76">
            <v>0</v>
          </cell>
          <cell r="TV76">
            <v>0</v>
          </cell>
          <cell r="WM76">
            <v>1</v>
          </cell>
          <cell r="WO76">
            <v>0</v>
          </cell>
          <cell r="WP76">
            <v>1</v>
          </cell>
          <cell r="WQ76">
            <v>1</v>
          </cell>
          <cell r="WT76">
            <v>1</v>
          </cell>
          <cell r="WX76">
            <v>1</v>
          </cell>
          <cell r="XG76">
            <v>0</v>
          </cell>
          <cell r="XP76">
            <v>0</v>
          </cell>
          <cell r="XY76">
            <v>0</v>
          </cell>
          <cell r="YH76">
            <v>0</v>
          </cell>
        </row>
        <row r="77">
          <cell r="C77" t="str">
            <v>Fusari</v>
          </cell>
          <cell r="H77" t="str">
            <v>A</v>
          </cell>
          <cell r="I77" t="str">
            <v>Di Base</v>
          </cell>
          <cell r="K77" t="str">
            <v>A1</v>
          </cell>
          <cell r="O77">
            <v>0.5</v>
          </cell>
          <cell r="AB77">
            <v>1</v>
          </cell>
          <cell r="AD77" t="str">
            <v>Privato</v>
          </cell>
          <cell r="BV77">
            <v>0</v>
          </cell>
          <cell r="BY77">
            <v>0</v>
          </cell>
          <cell r="BZ77">
            <v>1</v>
          </cell>
          <cell r="CA77">
            <v>35129310</v>
          </cell>
          <cell r="CB77">
            <v>11709770</v>
          </cell>
          <cell r="CC77">
            <v>0</v>
          </cell>
          <cell r="CJ77">
            <v>0</v>
          </cell>
          <cell r="CK77">
            <v>46839080</v>
          </cell>
          <cell r="CL77">
            <v>0</v>
          </cell>
          <cell r="CM77">
            <v>0</v>
          </cell>
          <cell r="CO77">
            <v>0</v>
          </cell>
          <cell r="LA77">
            <v>0</v>
          </cell>
          <cell r="LI77">
            <v>46841081</v>
          </cell>
          <cell r="LK77">
            <v>0</v>
          </cell>
          <cell r="TA77">
            <v>0</v>
          </cell>
          <cell r="TE77">
            <v>0</v>
          </cell>
          <cell r="TV77">
            <v>0</v>
          </cell>
          <cell r="WM77">
            <v>1</v>
          </cell>
          <cell r="WO77">
            <v>0</v>
          </cell>
          <cell r="WP77">
            <v>1</v>
          </cell>
          <cell r="WQ77">
            <v>1</v>
          </cell>
          <cell r="WT77">
            <v>1</v>
          </cell>
          <cell r="WX77">
            <v>1</v>
          </cell>
          <cell r="XG77">
            <v>0</v>
          </cell>
          <cell r="XP77">
            <v>0</v>
          </cell>
          <cell r="XY77">
            <v>0</v>
          </cell>
          <cell r="YH77">
            <v>0</v>
          </cell>
        </row>
        <row r="78">
          <cell r="C78" t="str">
            <v>Fusari</v>
          </cell>
          <cell r="H78" t="str">
            <v>A</v>
          </cell>
          <cell r="I78" t="str">
            <v>Di Pra'</v>
          </cell>
          <cell r="K78" t="str">
            <v>A10</v>
          </cell>
          <cell r="O78">
            <v>1</v>
          </cell>
          <cell r="Z78">
            <v>2</v>
          </cell>
          <cell r="AB78">
            <v>1</v>
          </cell>
          <cell r="AD78" t="str">
            <v>Privato</v>
          </cell>
          <cell r="BV78" t="str">
            <v>no</v>
          </cell>
          <cell r="BY78">
            <v>0</v>
          </cell>
          <cell r="BZ78">
            <v>1</v>
          </cell>
          <cell r="CA78">
            <v>311268</v>
          </cell>
          <cell r="CB78">
            <v>0</v>
          </cell>
          <cell r="CC78">
            <v>0</v>
          </cell>
          <cell r="CJ78">
            <v>407000</v>
          </cell>
          <cell r="CK78">
            <v>311268</v>
          </cell>
          <cell r="CL78">
            <v>0</v>
          </cell>
          <cell r="CM78">
            <v>0</v>
          </cell>
          <cell r="CO78">
            <v>0</v>
          </cell>
          <cell r="KQ78" t="str">
            <v>no</v>
          </cell>
          <cell r="LA78">
            <v>0</v>
          </cell>
          <cell r="LI78">
            <v>311270</v>
          </cell>
          <cell r="LK78">
            <v>216885</v>
          </cell>
          <cell r="SZ78">
            <v>32967</v>
          </cell>
          <cell r="TA78">
            <v>16483.5</v>
          </cell>
          <cell r="TB78">
            <v>0.16</v>
          </cell>
          <cell r="TE78">
            <v>19.565780487804879</v>
          </cell>
          <cell r="TK78">
            <v>30012</v>
          </cell>
          <cell r="TV78">
            <v>17.812000000000001</v>
          </cell>
          <cell r="WB78">
            <v>1</v>
          </cell>
          <cell r="WK78">
            <v>1</v>
          </cell>
          <cell r="WO78">
            <v>1</v>
          </cell>
          <cell r="WP78">
            <v>1</v>
          </cell>
          <cell r="WQ78">
            <v>1</v>
          </cell>
          <cell r="WR78">
            <v>1</v>
          </cell>
          <cell r="WX78">
            <v>1</v>
          </cell>
          <cell r="WY78" t="str">
            <v>-</v>
          </cell>
          <cell r="WZ78" t="str">
            <v>-</v>
          </cell>
          <cell r="XA78" t="str">
            <v>-</v>
          </cell>
          <cell r="XB78" t="str">
            <v>-</v>
          </cell>
          <cell r="XC78">
            <v>2</v>
          </cell>
          <cell r="XD78">
            <v>4</v>
          </cell>
          <cell r="XG78">
            <v>4.9322542547474804</v>
          </cell>
          <cell r="XH78">
            <v>0</v>
          </cell>
          <cell r="XI78">
            <v>0</v>
          </cell>
          <cell r="XJ78">
            <v>0</v>
          </cell>
          <cell r="XK78">
            <v>0</v>
          </cell>
          <cell r="XL78">
            <v>0</v>
          </cell>
          <cell r="XM78">
            <v>0</v>
          </cell>
          <cell r="XP78">
            <v>0</v>
          </cell>
          <cell r="XQ78">
            <v>0</v>
          </cell>
          <cell r="XR78">
            <v>2</v>
          </cell>
          <cell r="XS78">
            <v>0</v>
          </cell>
          <cell r="XT78">
            <v>0</v>
          </cell>
          <cell r="XU78">
            <v>0</v>
          </cell>
          <cell r="XV78">
            <v>0</v>
          </cell>
          <cell r="XY78">
            <v>0.98645085094949592</v>
          </cell>
          <cell r="XZ78">
            <v>4</v>
          </cell>
          <cell r="YA78">
            <v>4</v>
          </cell>
          <cell r="YB78">
            <v>0</v>
          </cell>
          <cell r="YC78">
            <v>0</v>
          </cell>
          <cell r="YD78">
            <v>2</v>
          </cell>
          <cell r="YE78">
            <v>2</v>
          </cell>
          <cell r="YH78">
            <v>7.8916068075959673</v>
          </cell>
        </row>
        <row r="79">
          <cell r="C79" t="str">
            <v>Fusari</v>
          </cell>
          <cell r="H79" t="str">
            <v>A</v>
          </cell>
          <cell r="I79" t="str">
            <v>Dogna</v>
          </cell>
          <cell r="K79" t="str">
            <v>A23</v>
          </cell>
          <cell r="O79">
            <v>0.5</v>
          </cell>
          <cell r="Z79">
            <v>15</v>
          </cell>
          <cell r="AB79">
            <v>1</v>
          </cell>
          <cell r="AD79" t="str">
            <v>Privato</v>
          </cell>
          <cell r="BV79" t="str">
            <v>sì</v>
          </cell>
          <cell r="BY79">
            <v>0</v>
          </cell>
          <cell r="BZ79">
            <v>1</v>
          </cell>
          <cell r="CA79">
            <v>1341056</v>
          </cell>
          <cell r="CB79">
            <v>0</v>
          </cell>
          <cell r="CC79">
            <v>0</v>
          </cell>
          <cell r="CJ79">
            <v>763080</v>
          </cell>
          <cell r="CK79">
            <v>1341056</v>
          </cell>
          <cell r="CL79">
            <v>0</v>
          </cell>
          <cell r="CM79">
            <v>21706</v>
          </cell>
          <cell r="CO79">
            <v>21706</v>
          </cell>
          <cell r="KQ79" t="str">
            <v>no</v>
          </cell>
          <cell r="LA79">
            <v>0</v>
          </cell>
          <cell r="LI79">
            <v>1341056</v>
          </cell>
          <cell r="LK79">
            <v>511306</v>
          </cell>
          <cell r="SZ79">
            <v>7601</v>
          </cell>
          <cell r="TA79">
            <v>3800.5</v>
          </cell>
          <cell r="TB79">
            <v>0.36</v>
          </cell>
          <cell r="TE79">
            <v>1.7350625390869292</v>
          </cell>
          <cell r="TK79">
            <v>5859</v>
          </cell>
          <cell r="TV79">
            <v>1.3374202626641651</v>
          </cell>
          <cell r="WB79">
            <v>1</v>
          </cell>
          <cell r="WK79">
            <v>1</v>
          </cell>
          <cell r="WO79">
            <v>1</v>
          </cell>
          <cell r="WP79">
            <v>1</v>
          </cell>
          <cell r="WQ79">
            <v>1</v>
          </cell>
          <cell r="WR79">
            <v>1</v>
          </cell>
          <cell r="WX79">
            <v>1</v>
          </cell>
          <cell r="WY79" t="str">
            <v>-</v>
          </cell>
          <cell r="WZ79" t="str">
            <v>-</v>
          </cell>
          <cell r="XA79" t="str">
            <v>-</v>
          </cell>
          <cell r="XB79" t="str">
            <v>-</v>
          </cell>
          <cell r="XC79">
            <v>0</v>
          </cell>
          <cell r="XD79">
            <v>0</v>
          </cell>
          <cell r="XG79">
            <v>0</v>
          </cell>
          <cell r="XH79">
            <v>0</v>
          </cell>
          <cell r="XI79">
            <v>0</v>
          </cell>
          <cell r="XJ79">
            <v>0</v>
          </cell>
          <cell r="XK79">
            <v>0</v>
          </cell>
          <cell r="XL79">
            <v>0</v>
          </cell>
          <cell r="XM79">
            <v>0</v>
          </cell>
          <cell r="XP79">
            <v>0</v>
          </cell>
          <cell r="XQ79">
            <v>2</v>
          </cell>
          <cell r="XR79">
            <v>0</v>
          </cell>
          <cell r="XS79">
            <v>0</v>
          </cell>
          <cell r="XT79">
            <v>1</v>
          </cell>
          <cell r="XU79">
            <v>0</v>
          </cell>
          <cell r="XV79">
            <v>0</v>
          </cell>
          <cell r="XY79">
            <v>2.4683233888697869</v>
          </cell>
          <cell r="XZ79">
            <v>3</v>
          </cell>
          <cell r="YA79">
            <v>2</v>
          </cell>
          <cell r="YB79">
            <v>1</v>
          </cell>
          <cell r="YC79">
            <v>0</v>
          </cell>
          <cell r="YD79">
            <v>1</v>
          </cell>
          <cell r="YE79">
            <v>1</v>
          </cell>
          <cell r="YH79">
            <v>6.582195703652765</v>
          </cell>
        </row>
        <row r="80">
          <cell r="C80" t="str">
            <v>Fusari</v>
          </cell>
          <cell r="H80" t="str">
            <v>A</v>
          </cell>
          <cell r="I80" t="str">
            <v>Dogna</v>
          </cell>
          <cell r="K80" t="str">
            <v>A23</v>
          </cell>
          <cell r="O80">
            <v>0.5</v>
          </cell>
          <cell r="Z80">
            <v>15</v>
          </cell>
          <cell r="AB80">
            <v>1</v>
          </cell>
          <cell r="AD80" t="str">
            <v>Privato</v>
          </cell>
          <cell r="BV80" t="str">
            <v>sì</v>
          </cell>
          <cell r="BY80">
            <v>0</v>
          </cell>
          <cell r="BZ80">
            <v>1</v>
          </cell>
          <cell r="CA80">
            <v>1383046</v>
          </cell>
          <cell r="CB80">
            <v>0</v>
          </cell>
          <cell r="CC80">
            <v>0</v>
          </cell>
          <cell r="CJ80">
            <v>778440</v>
          </cell>
          <cell r="CK80">
            <v>1383046</v>
          </cell>
          <cell r="CL80">
            <v>0</v>
          </cell>
          <cell r="CM80">
            <v>21706</v>
          </cell>
          <cell r="CO80">
            <v>21706</v>
          </cell>
          <cell r="KQ80" t="str">
            <v>no</v>
          </cell>
          <cell r="LA80">
            <v>0</v>
          </cell>
          <cell r="LI80">
            <v>1383046</v>
          </cell>
          <cell r="LK80">
            <v>519843</v>
          </cell>
          <cell r="SZ80">
            <v>7753</v>
          </cell>
          <cell r="TA80">
            <v>3876.5</v>
          </cell>
          <cell r="TB80">
            <v>0.37</v>
          </cell>
          <cell r="TE80">
            <v>1.7181815421979356</v>
          </cell>
          <cell r="TK80">
            <v>5750</v>
          </cell>
          <cell r="TV80">
            <v>1.2742865816636308</v>
          </cell>
          <cell r="WB80">
            <v>1</v>
          </cell>
          <cell r="WK80">
            <v>1</v>
          </cell>
          <cell r="WO80">
            <v>1</v>
          </cell>
          <cell r="WP80">
            <v>1</v>
          </cell>
          <cell r="WQ80">
            <v>1</v>
          </cell>
          <cell r="WR80">
            <v>1</v>
          </cell>
          <cell r="WX80">
            <v>1</v>
          </cell>
          <cell r="XG80">
            <v>0</v>
          </cell>
          <cell r="XP80">
            <v>0</v>
          </cell>
          <cell r="XY80">
            <v>0</v>
          </cell>
          <cell r="YH80">
            <v>2.3494049074839589</v>
          </cell>
        </row>
        <row r="81">
          <cell r="C81" t="str">
            <v>Fusari</v>
          </cell>
          <cell r="H81" t="str">
            <v>A</v>
          </cell>
          <cell r="I81" t="str">
            <v>Don Guanella</v>
          </cell>
          <cell r="K81" t="str">
            <v>A10</v>
          </cell>
          <cell r="O81">
            <v>0.5</v>
          </cell>
          <cell r="Z81">
            <v>2</v>
          </cell>
          <cell r="AB81">
            <v>1</v>
          </cell>
          <cell r="AD81" t="str">
            <v>Privato</v>
          </cell>
          <cell r="BV81" t="str">
            <v>no</v>
          </cell>
          <cell r="BY81">
            <v>0</v>
          </cell>
          <cell r="BZ81">
            <v>1</v>
          </cell>
          <cell r="CA81">
            <v>235753</v>
          </cell>
          <cell r="CB81">
            <v>0</v>
          </cell>
          <cell r="CC81">
            <v>0</v>
          </cell>
          <cell r="CJ81">
            <v>375640</v>
          </cell>
          <cell r="CK81">
            <v>235753</v>
          </cell>
          <cell r="CL81">
            <v>0</v>
          </cell>
          <cell r="CM81">
            <v>0</v>
          </cell>
          <cell r="CO81">
            <v>0</v>
          </cell>
          <cell r="KQ81" t="str">
            <v>no</v>
          </cell>
          <cell r="LA81">
            <v>0</v>
          </cell>
          <cell r="LI81">
            <v>235753</v>
          </cell>
          <cell r="LK81">
            <v>363950</v>
          </cell>
          <cell r="SZ81">
            <v>34743</v>
          </cell>
          <cell r="TA81">
            <v>17371.5</v>
          </cell>
          <cell r="TB81">
            <v>0.16</v>
          </cell>
          <cell r="TE81">
            <v>24.528423597678916</v>
          </cell>
          <cell r="TK81">
            <v>31770</v>
          </cell>
          <cell r="TV81">
            <v>22.429497098646035</v>
          </cell>
          <cell r="WB81">
            <v>1</v>
          </cell>
          <cell r="WK81">
            <v>1</v>
          </cell>
          <cell r="WO81">
            <v>1</v>
          </cell>
          <cell r="WP81">
            <v>1</v>
          </cell>
          <cell r="WQ81">
            <v>1</v>
          </cell>
          <cell r="WR81">
            <v>1</v>
          </cell>
          <cell r="WX81">
            <v>1</v>
          </cell>
          <cell r="WY81" t="str">
            <v>-</v>
          </cell>
          <cell r="WZ81" t="str">
            <v>-</v>
          </cell>
          <cell r="XA81" t="str">
            <v>-</v>
          </cell>
          <cell r="XB81" t="str">
            <v>-</v>
          </cell>
          <cell r="XC81">
            <v>8</v>
          </cell>
          <cell r="XD81">
            <v>6</v>
          </cell>
          <cell r="XG81">
            <v>11.134536319771858</v>
          </cell>
          <cell r="XH81">
            <v>0</v>
          </cell>
          <cell r="XI81">
            <v>0</v>
          </cell>
          <cell r="XJ81">
            <v>0</v>
          </cell>
          <cell r="XK81">
            <v>0</v>
          </cell>
          <cell r="XL81">
            <v>0</v>
          </cell>
          <cell r="XM81">
            <v>0</v>
          </cell>
          <cell r="XP81">
            <v>0</v>
          </cell>
          <cell r="XQ81">
            <v>6</v>
          </cell>
          <cell r="XR81">
            <v>2</v>
          </cell>
          <cell r="XS81">
            <v>0</v>
          </cell>
          <cell r="XT81">
            <v>1</v>
          </cell>
          <cell r="XU81">
            <v>0</v>
          </cell>
          <cell r="XV81">
            <v>0</v>
          </cell>
          <cell r="XY81">
            <v>5.0105413438973363</v>
          </cell>
          <cell r="XZ81">
            <v>12</v>
          </cell>
          <cell r="YA81">
            <v>10</v>
          </cell>
          <cell r="YB81">
            <v>0</v>
          </cell>
          <cell r="YC81">
            <v>0</v>
          </cell>
          <cell r="YD81">
            <v>9</v>
          </cell>
          <cell r="YE81">
            <v>7</v>
          </cell>
          <cell r="YH81">
            <v>28.393067615418236</v>
          </cell>
        </row>
        <row r="82">
          <cell r="C82" t="str">
            <v>Fusari</v>
          </cell>
          <cell r="H82" t="str">
            <v>A</v>
          </cell>
          <cell r="I82" t="str">
            <v>Don Guanella</v>
          </cell>
          <cell r="K82" t="str">
            <v>A10</v>
          </cell>
          <cell r="O82">
            <v>0.5</v>
          </cell>
          <cell r="Z82">
            <v>2</v>
          </cell>
          <cell r="AB82">
            <v>1</v>
          </cell>
          <cell r="AD82" t="str">
            <v>Privato</v>
          </cell>
          <cell r="BV82" t="str">
            <v>no</v>
          </cell>
          <cell r="BY82">
            <v>0</v>
          </cell>
          <cell r="BZ82">
            <v>1</v>
          </cell>
          <cell r="CA82">
            <v>235744</v>
          </cell>
          <cell r="CB82">
            <v>0</v>
          </cell>
          <cell r="CC82">
            <v>0</v>
          </cell>
          <cell r="CJ82">
            <v>375960</v>
          </cell>
          <cell r="CK82">
            <v>235744</v>
          </cell>
          <cell r="CL82">
            <v>0</v>
          </cell>
          <cell r="CM82">
            <v>0</v>
          </cell>
          <cell r="CO82">
            <v>0</v>
          </cell>
          <cell r="KQ82" t="str">
            <v>no</v>
          </cell>
          <cell r="LA82">
            <v>0</v>
          </cell>
          <cell r="LI82">
            <v>235744</v>
          </cell>
          <cell r="LK82">
            <v>364069</v>
          </cell>
          <cell r="SZ82">
            <v>34306</v>
          </cell>
          <cell r="TA82">
            <v>17153</v>
          </cell>
          <cell r="TB82">
            <v>0.16</v>
          </cell>
          <cell r="TE82">
            <v>24.173146718146718</v>
          </cell>
          <cell r="TK82">
            <v>31665</v>
          </cell>
          <cell r="TV82">
            <v>22.312210424710422</v>
          </cell>
          <cell r="WB82">
            <v>1</v>
          </cell>
          <cell r="WK82">
            <v>1</v>
          </cell>
          <cell r="WO82">
            <v>1</v>
          </cell>
          <cell r="WP82">
            <v>1</v>
          </cell>
          <cell r="WQ82">
            <v>1</v>
          </cell>
          <cell r="WR82">
            <v>1</v>
          </cell>
          <cell r="WX82">
            <v>1</v>
          </cell>
          <cell r="XG82">
            <v>0</v>
          </cell>
          <cell r="XP82">
            <v>0</v>
          </cell>
          <cell r="XY82">
            <v>0</v>
          </cell>
          <cell r="YH82">
            <v>0</v>
          </cell>
        </row>
        <row r="83">
          <cell r="C83" t="str">
            <v>Fusari</v>
          </cell>
          <cell r="H83" t="str">
            <v>A</v>
          </cell>
          <cell r="I83" t="str">
            <v>Dorbie'</v>
          </cell>
          <cell r="K83" t="str">
            <v>A8/A26</v>
          </cell>
          <cell r="O83">
            <v>0.5</v>
          </cell>
          <cell r="Z83">
            <v>9</v>
          </cell>
          <cell r="AA83">
            <v>18</v>
          </cell>
          <cell r="AB83">
            <v>1</v>
          </cell>
          <cell r="AD83" t="str">
            <v>Privato</v>
          </cell>
          <cell r="BV83" t="str">
            <v>no</v>
          </cell>
          <cell r="BY83">
            <v>0</v>
          </cell>
          <cell r="BZ83">
            <v>1</v>
          </cell>
          <cell r="CA83">
            <v>250872</v>
          </cell>
          <cell r="CB83">
            <v>24811</v>
          </cell>
          <cell r="CC83">
            <v>0</v>
          </cell>
          <cell r="CJ83">
            <v>392280</v>
          </cell>
          <cell r="CK83">
            <v>275683</v>
          </cell>
          <cell r="CL83">
            <v>0</v>
          </cell>
          <cell r="CM83">
            <v>36985</v>
          </cell>
          <cell r="CO83">
            <v>36985</v>
          </cell>
          <cell r="KQ83" t="str">
            <v>no</v>
          </cell>
          <cell r="LA83">
            <v>0</v>
          </cell>
          <cell r="LI83">
            <v>275683</v>
          </cell>
          <cell r="LK83">
            <v>274623</v>
          </cell>
          <cell r="SZ83">
            <v>17736</v>
          </cell>
          <cell r="TA83">
            <v>5912</v>
          </cell>
          <cell r="TB83">
            <v>0.17</v>
          </cell>
          <cell r="TE83">
            <v>11.377223198594026</v>
          </cell>
          <cell r="TK83">
            <v>16684</v>
          </cell>
          <cell r="TV83">
            <v>10.702390158172234</v>
          </cell>
          <cell r="WB83">
            <v>1</v>
          </cell>
          <cell r="WL83">
            <v>1</v>
          </cell>
          <cell r="WO83">
            <v>1</v>
          </cell>
          <cell r="WP83">
            <v>1</v>
          </cell>
          <cell r="WQ83">
            <v>1</v>
          </cell>
          <cell r="WR83">
            <v>1</v>
          </cell>
          <cell r="WX83">
            <v>1</v>
          </cell>
          <cell r="WY83" t="str">
            <v>-</v>
          </cell>
          <cell r="WZ83" t="str">
            <v>-</v>
          </cell>
          <cell r="XA83" t="str">
            <v>-</v>
          </cell>
          <cell r="XB83" t="str">
            <v>-</v>
          </cell>
          <cell r="XC83">
            <v>0</v>
          </cell>
          <cell r="XD83">
            <v>0</v>
          </cell>
          <cell r="XG83">
            <v>0</v>
          </cell>
          <cell r="XH83">
            <v>0</v>
          </cell>
          <cell r="XI83">
            <v>0</v>
          </cell>
          <cell r="XJ83">
            <v>0</v>
          </cell>
          <cell r="XK83">
            <v>0</v>
          </cell>
          <cell r="XL83">
            <v>0</v>
          </cell>
          <cell r="XM83">
            <v>0</v>
          </cell>
          <cell r="XP83">
            <v>0</v>
          </cell>
          <cell r="XQ83">
            <v>0</v>
          </cell>
          <cell r="XR83">
            <v>0</v>
          </cell>
          <cell r="XS83">
            <v>0</v>
          </cell>
          <cell r="XT83">
            <v>0</v>
          </cell>
          <cell r="XU83">
            <v>0</v>
          </cell>
          <cell r="XV83">
            <v>0</v>
          </cell>
          <cell r="XY83">
            <v>0</v>
          </cell>
          <cell r="XZ83">
            <v>0</v>
          </cell>
          <cell r="YA83">
            <v>0</v>
          </cell>
          <cell r="YB83">
            <v>0</v>
          </cell>
          <cell r="YC83">
            <v>0</v>
          </cell>
          <cell r="YD83">
            <v>1</v>
          </cell>
          <cell r="YE83">
            <v>0</v>
          </cell>
          <cell r="YH83">
            <v>1.9818101536854136</v>
          </cell>
        </row>
        <row r="84">
          <cell r="C84" t="str">
            <v>Fusari</v>
          </cell>
          <cell r="H84" t="str">
            <v>A</v>
          </cell>
          <cell r="I84" t="str">
            <v>Dorbie'</v>
          </cell>
          <cell r="K84" t="str">
            <v>A8/A26</v>
          </cell>
          <cell r="O84">
            <v>0.5</v>
          </cell>
          <cell r="Z84">
            <v>9</v>
          </cell>
          <cell r="AA84">
            <v>18</v>
          </cell>
          <cell r="AB84">
            <v>1</v>
          </cell>
          <cell r="AD84" t="str">
            <v>Privato</v>
          </cell>
          <cell r="BV84" t="str">
            <v>no</v>
          </cell>
          <cell r="BY84">
            <v>0</v>
          </cell>
          <cell r="BZ84">
            <v>1</v>
          </cell>
          <cell r="CA84">
            <v>250872</v>
          </cell>
          <cell r="CB84">
            <v>24811</v>
          </cell>
          <cell r="CC84">
            <v>0</v>
          </cell>
          <cell r="CJ84">
            <v>393560</v>
          </cell>
          <cell r="CK84">
            <v>275683</v>
          </cell>
          <cell r="CL84">
            <v>0</v>
          </cell>
          <cell r="CM84">
            <v>37245</v>
          </cell>
          <cell r="CO84">
            <v>37245</v>
          </cell>
          <cell r="KQ84" t="str">
            <v>no</v>
          </cell>
          <cell r="LA84">
            <v>0</v>
          </cell>
          <cell r="LI84">
            <v>275683</v>
          </cell>
          <cell r="LK84">
            <v>275672</v>
          </cell>
          <cell r="SZ84">
            <v>17380</v>
          </cell>
          <cell r="TA84">
            <v>5793.333333333333</v>
          </cell>
          <cell r="TB84">
            <v>0.17</v>
          </cell>
          <cell r="TE84">
            <v>11.071029668411867</v>
          </cell>
          <cell r="TK84">
            <v>16537</v>
          </cell>
          <cell r="TV84">
            <v>10.534040139616057</v>
          </cell>
          <cell r="WB84">
            <v>1</v>
          </cell>
          <cell r="WL84">
            <v>1</v>
          </cell>
          <cell r="WO84">
            <v>1</v>
          </cell>
          <cell r="WP84">
            <v>1</v>
          </cell>
          <cell r="WQ84">
            <v>1</v>
          </cell>
          <cell r="WR84">
            <v>1</v>
          </cell>
          <cell r="WX84">
            <v>1</v>
          </cell>
          <cell r="XG84">
            <v>0</v>
          </cell>
          <cell r="XP84">
            <v>0</v>
          </cell>
          <cell r="XY84">
            <v>0</v>
          </cell>
          <cell r="YH84">
            <v>0</v>
          </cell>
        </row>
        <row r="85">
          <cell r="C85" t="str">
            <v>Fusari</v>
          </cell>
          <cell r="H85" t="str">
            <v>A</v>
          </cell>
          <cell r="I85" t="str">
            <v>Fadalto</v>
          </cell>
          <cell r="K85" t="str">
            <v>A27</v>
          </cell>
          <cell r="O85">
            <v>0.5</v>
          </cell>
          <cell r="Z85">
            <v>99</v>
          </cell>
          <cell r="AB85">
            <v>0</v>
          </cell>
          <cell r="AD85" t="str">
            <v>Privato</v>
          </cell>
          <cell r="BV85" t="str">
            <v>sì</v>
          </cell>
          <cell r="BY85">
            <v>0</v>
          </cell>
          <cell r="BZ85">
            <v>1</v>
          </cell>
          <cell r="CA85">
            <v>967588</v>
          </cell>
          <cell r="CB85">
            <v>0</v>
          </cell>
          <cell r="CC85">
            <v>0</v>
          </cell>
          <cell r="CJ85">
            <v>563520</v>
          </cell>
          <cell r="CK85">
            <v>967588</v>
          </cell>
          <cell r="CL85">
            <v>0</v>
          </cell>
          <cell r="CM85">
            <v>21706</v>
          </cell>
          <cell r="CO85">
            <v>21706</v>
          </cell>
          <cell r="LA85">
            <v>0</v>
          </cell>
          <cell r="LI85">
            <v>0</v>
          </cell>
          <cell r="LK85">
            <v>0</v>
          </cell>
          <cell r="SZ85">
            <v>6283</v>
          </cell>
          <cell r="TA85">
            <v>3141.5</v>
          </cell>
          <cell r="TB85">
            <v>0.13</v>
          </cell>
          <cell r="TE85">
            <v>2.141265172735761</v>
          </cell>
          <cell r="TV85">
            <v>0</v>
          </cell>
          <cell r="WK85">
            <v>1</v>
          </cell>
          <cell r="WO85">
            <v>1</v>
          </cell>
          <cell r="WP85">
            <v>1</v>
          </cell>
          <cell r="WQ85">
            <v>1</v>
          </cell>
          <cell r="WX85">
            <v>0</v>
          </cell>
          <cell r="XC85">
            <v>2</v>
          </cell>
          <cell r="XD85">
            <v>1</v>
          </cell>
          <cell r="XG85">
            <v>4.4582531405049686</v>
          </cell>
          <cell r="XL85">
            <v>0</v>
          </cell>
          <cell r="XM85">
            <v>0</v>
          </cell>
          <cell r="XP85">
            <v>0</v>
          </cell>
          <cell r="XU85">
            <v>0</v>
          </cell>
          <cell r="XV85">
            <v>0</v>
          </cell>
          <cell r="XY85">
            <v>0</v>
          </cell>
          <cell r="YD85">
            <v>4</v>
          </cell>
          <cell r="YE85">
            <v>1</v>
          </cell>
          <cell r="YH85">
            <v>7.4304219008416146</v>
          </cell>
        </row>
        <row r="86">
          <cell r="C86" t="str">
            <v>Fusari</v>
          </cell>
          <cell r="H86" t="str">
            <v>A</v>
          </cell>
          <cell r="I86" t="str">
            <v>Fadalto</v>
          </cell>
          <cell r="K86" t="str">
            <v>A27</v>
          </cell>
          <cell r="O86">
            <v>0.5</v>
          </cell>
          <cell r="Z86">
            <v>99</v>
          </cell>
          <cell r="AB86">
            <v>0</v>
          </cell>
          <cell r="AD86" t="str">
            <v>Privato</v>
          </cell>
          <cell r="BV86" t="str">
            <v>sì</v>
          </cell>
          <cell r="BY86">
            <v>0</v>
          </cell>
          <cell r="BZ86">
            <v>1</v>
          </cell>
          <cell r="CA86">
            <v>1238821</v>
          </cell>
          <cell r="CB86">
            <v>0</v>
          </cell>
          <cell r="CC86">
            <v>0</v>
          </cell>
          <cell r="CJ86">
            <v>942480</v>
          </cell>
          <cell r="CK86">
            <v>1238821</v>
          </cell>
          <cell r="CL86">
            <v>0</v>
          </cell>
          <cell r="CM86">
            <v>21706</v>
          </cell>
          <cell r="CO86">
            <v>21706</v>
          </cell>
          <cell r="LA86">
            <v>0</v>
          </cell>
          <cell r="LI86">
            <v>0</v>
          </cell>
          <cell r="LK86">
            <v>0</v>
          </cell>
          <cell r="SZ86">
            <v>6220</v>
          </cell>
          <cell r="TA86">
            <v>3110</v>
          </cell>
          <cell r="TB86">
            <v>0.13</v>
          </cell>
          <cell r="TE86">
            <v>1.099951550387597</v>
          </cell>
          <cell r="TV86">
            <v>0</v>
          </cell>
          <cell r="WK86">
            <v>1</v>
          </cell>
          <cell r="WO86">
            <v>1</v>
          </cell>
          <cell r="WP86">
            <v>1</v>
          </cell>
          <cell r="WQ86">
            <v>1</v>
          </cell>
          <cell r="WX86">
            <v>0</v>
          </cell>
          <cell r="XG86">
            <v>0</v>
          </cell>
          <cell r="XP86">
            <v>0</v>
          </cell>
          <cell r="XY86">
            <v>0</v>
          </cell>
          <cell r="YH86">
            <v>0</v>
          </cell>
        </row>
        <row r="87">
          <cell r="C87" t="str">
            <v>Fusari</v>
          </cell>
          <cell r="H87" t="str">
            <v>A</v>
          </cell>
          <cell r="I87" t="str">
            <v>Fonte da Capo</v>
          </cell>
          <cell r="K87" t="str">
            <v>A14</v>
          </cell>
          <cell r="O87">
            <v>0.5</v>
          </cell>
          <cell r="Z87">
            <v>19</v>
          </cell>
          <cell r="AA87">
            <v>11</v>
          </cell>
          <cell r="AB87">
            <v>1</v>
          </cell>
          <cell r="AD87" t="str">
            <v>Privato</v>
          </cell>
          <cell r="BV87" t="str">
            <v>no</v>
          </cell>
          <cell r="BY87">
            <v>480</v>
          </cell>
          <cell r="BZ87">
            <v>2</v>
          </cell>
          <cell r="CA87">
            <v>0</v>
          </cell>
          <cell r="CB87">
            <v>0</v>
          </cell>
          <cell r="CC87">
            <v>0</v>
          </cell>
          <cell r="CJ87">
            <v>352760</v>
          </cell>
          <cell r="CK87">
            <v>0</v>
          </cell>
          <cell r="CL87">
            <v>0</v>
          </cell>
          <cell r="CM87">
            <v>81831</v>
          </cell>
          <cell r="CO87">
            <v>81831</v>
          </cell>
          <cell r="KQ87" t="str">
            <v>no</v>
          </cell>
          <cell r="LA87">
            <v>0</v>
          </cell>
          <cell r="LI87">
            <v>61470</v>
          </cell>
          <cell r="LK87">
            <v>404127</v>
          </cell>
          <cell r="SZ87">
            <v>19421</v>
          </cell>
          <cell r="TA87">
            <v>9710.5</v>
          </cell>
          <cell r="TB87">
            <v>0.27</v>
          </cell>
          <cell r="TE87">
            <v>13.954064960629921</v>
          </cell>
          <cell r="TK87">
            <v>17537</v>
          </cell>
          <cell r="TV87">
            <v>12.600403543307086</v>
          </cell>
          <cell r="WB87">
            <v>1</v>
          </cell>
          <cell r="WK87">
            <v>1</v>
          </cell>
          <cell r="WO87">
            <v>1</v>
          </cell>
          <cell r="WP87">
            <v>1</v>
          </cell>
          <cell r="WQ87">
            <v>1</v>
          </cell>
          <cell r="WR87">
            <v>1</v>
          </cell>
          <cell r="WX87">
            <v>1</v>
          </cell>
          <cell r="WY87" t="str">
            <v>-</v>
          </cell>
          <cell r="WZ87" t="str">
            <v>-</v>
          </cell>
          <cell r="XA87" t="str">
            <v>-</v>
          </cell>
          <cell r="XB87" t="str">
            <v>-</v>
          </cell>
          <cell r="XC87">
            <v>0</v>
          </cell>
          <cell r="XD87">
            <v>0</v>
          </cell>
          <cell r="XG87">
            <v>0</v>
          </cell>
          <cell r="XH87">
            <v>0</v>
          </cell>
          <cell r="XI87">
            <v>0</v>
          </cell>
          <cell r="XJ87">
            <v>0</v>
          </cell>
          <cell r="XK87">
            <v>0</v>
          </cell>
          <cell r="XL87">
            <v>0</v>
          </cell>
          <cell r="XM87">
            <v>0</v>
          </cell>
          <cell r="XP87">
            <v>0</v>
          </cell>
          <cell r="XQ87">
            <v>0</v>
          </cell>
          <cell r="XR87">
            <v>0</v>
          </cell>
          <cell r="XS87">
            <v>0</v>
          </cell>
          <cell r="XT87">
            <v>1</v>
          </cell>
          <cell r="XU87">
            <v>0</v>
          </cell>
          <cell r="XV87">
            <v>0</v>
          </cell>
          <cell r="XY87">
            <v>1.0135955599649216</v>
          </cell>
          <cell r="XZ87">
            <v>1</v>
          </cell>
          <cell r="YA87">
            <v>0</v>
          </cell>
          <cell r="YB87">
            <v>1</v>
          </cell>
          <cell r="YC87">
            <v>2</v>
          </cell>
          <cell r="YD87">
            <v>0</v>
          </cell>
          <cell r="YE87">
            <v>0</v>
          </cell>
          <cell r="YH87">
            <v>4.0543822398596863</v>
          </cell>
        </row>
        <row r="88">
          <cell r="C88" t="str">
            <v>Fusari</v>
          </cell>
          <cell r="H88" t="str">
            <v>A</v>
          </cell>
          <cell r="I88" t="str">
            <v>Fonte da Capo</v>
          </cell>
          <cell r="K88" t="str">
            <v>A14</v>
          </cell>
          <cell r="O88">
            <v>0.5</v>
          </cell>
          <cell r="Z88">
            <v>19</v>
          </cell>
          <cell r="AA88">
            <v>11</v>
          </cell>
          <cell r="AB88">
            <v>1</v>
          </cell>
          <cell r="AD88" t="str">
            <v>Privato</v>
          </cell>
          <cell r="BV88" t="str">
            <v>no</v>
          </cell>
          <cell r="BY88">
            <v>0</v>
          </cell>
          <cell r="BZ88">
            <v>0</v>
          </cell>
          <cell r="CK88">
            <v>0</v>
          </cell>
          <cell r="CL88">
            <v>0</v>
          </cell>
          <cell r="CM88">
            <v>0</v>
          </cell>
          <cell r="CO88">
            <v>0</v>
          </cell>
          <cell r="KQ88" t="str">
            <v>no</v>
          </cell>
          <cell r="LA88">
            <v>0</v>
          </cell>
          <cell r="LI88">
            <v>0</v>
          </cell>
          <cell r="LK88">
            <v>0</v>
          </cell>
          <cell r="TA88">
            <v>0</v>
          </cell>
          <cell r="TE88">
            <v>0</v>
          </cell>
          <cell r="TV88">
            <v>0</v>
          </cell>
          <cell r="WB88">
            <v>1</v>
          </cell>
          <cell r="WK88">
            <v>1</v>
          </cell>
          <cell r="WO88">
            <v>1</v>
          </cell>
          <cell r="WP88">
            <v>1</v>
          </cell>
          <cell r="WQ88">
            <v>1</v>
          </cell>
          <cell r="WR88">
            <v>1</v>
          </cell>
          <cell r="WX88">
            <v>1</v>
          </cell>
          <cell r="XG88">
            <v>0</v>
          </cell>
          <cell r="XP88">
            <v>0</v>
          </cell>
          <cell r="XY88">
            <v>0</v>
          </cell>
          <cell r="YH88">
            <v>0</v>
          </cell>
        </row>
        <row r="89">
          <cell r="C89" t="str">
            <v>Fusari</v>
          </cell>
          <cell r="H89" t="str">
            <v>A</v>
          </cell>
          <cell r="I89" t="str">
            <v>Forte Begato</v>
          </cell>
          <cell r="K89" t="str">
            <v>GdG</v>
          </cell>
          <cell r="O89">
            <v>0</v>
          </cell>
          <cell r="AB89">
            <v>1</v>
          </cell>
          <cell r="AD89" t="str">
            <v>Privato</v>
          </cell>
          <cell r="BV89">
            <v>0</v>
          </cell>
          <cell r="BY89">
            <v>0</v>
          </cell>
          <cell r="BZ89">
            <v>0</v>
          </cell>
          <cell r="CK89">
            <v>0</v>
          </cell>
          <cell r="CL89">
            <v>0</v>
          </cell>
          <cell r="CM89">
            <v>0</v>
          </cell>
          <cell r="CO89">
            <v>0</v>
          </cell>
          <cell r="LA89">
            <v>0</v>
          </cell>
          <cell r="LI89">
            <v>0</v>
          </cell>
          <cell r="LK89">
            <v>0</v>
          </cell>
          <cell r="TA89">
            <v>0</v>
          </cell>
          <cell r="TE89">
            <v>0</v>
          </cell>
          <cell r="TV89">
            <v>0</v>
          </cell>
          <cell r="WO89">
            <v>0</v>
          </cell>
          <cell r="WP89">
            <v>0</v>
          </cell>
          <cell r="WQ89">
            <v>0</v>
          </cell>
          <cell r="WX89">
            <v>0</v>
          </cell>
          <cell r="XG89">
            <v>0</v>
          </cell>
          <cell r="XP89">
            <v>0</v>
          </cell>
          <cell r="XY89">
            <v>0</v>
          </cell>
          <cell r="YH89">
            <v>0</v>
          </cell>
        </row>
        <row r="90">
          <cell r="C90" t="str">
            <v>Fusari</v>
          </cell>
          <cell r="H90" t="str">
            <v>A</v>
          </cell>
          <cell r="I90" t="str">
            <v>Forte Diamante</v>
          </cell>
          <cell r="K90" t="str">
            <v>GdG</v>
          </cell>
          <cell r="O90">
            <v>0</v>
          </cell>
          <cell r="AB90">
            <v>1</v>
          </cell>
          <cell r="AD90" t="str">
            <v>Privato</v>
          </cell>
          <cell r="BV90">
            <v>0</v>
          </cell>
          <cell r="BY90">
            <v>0</v>
          </cell>
          <cell r="BZ90">
            <v>0</v>
          </cell>
          <cell r="CK90">
            <v>0</v>
          </cell>
          <cell r="CL90">
            <v>0</v>
          </cell>
          <cell r="CM90">
            <v>0</v>
          </cell>
          <cell r="CO90">
            <v>0</v>
          </cell>
          <cell r="LA90">
            <v>0</v>
          </cell>
          <cell r="LI90">
            <v>0</v>
          </cell>
          <cell r="LK90">
            <v>0</v>
          </cell>
          <cell r="TA90">
            <v>0</v>
          </cell>
          <cell r="TE90">
            <v>0</v>
          </cell>
          <cell r="TV90">
            <v>0</v>
          </cell>
          <cell r="WO90">
            <v>0</v>
          </cell>
          <cell r="WP90">
            <v>0</v>
          </cell>
          <cell r="WQ90">
            <v>0</v>
          </cell>
          <cell r="WX90">
            <v>0</v>
          </cell>
          <cell r="XG90">
            <v>0</v>
          </cell>
          <cell r="XP90">
            <v>0</v>
          </cell>
          <cell r="XY90">
            <v>0</v>
          </cell>
          <cell r="YH90">
            <v>0</v>
          </cell>
        </row>
        <row r="91">
          <cell r="C91" t="str">
            <v>Fusari</v>
          </cell>
          <cell r="H91" t="str">
            <v>A</v>
          </cell>
          <cell r="I91" t="str">
            <v>Gabbia</v>
          </cell>
          <cell r="K91" t="str">
            <v>A7</v>
          </cell>
          <cell r="O91">
            <v>1</v>
          </cell>
          <cell r="Z91">
            <v>10</v>
          </cell>
          <cell r="AB91">
            <v>1</v>
          </cell>
          <cell r="AD91" t="str">
            <v>Privato</v>
          </cell>
          <cell r="BV91" t="str">
            <v>no</v>
          </cell>
          <cell r="BY91">
            <v>0</v>
          </cell>
          <cell r="BZ91">
            <v>1</v>
          </cell>
          <cell r="CA91">
            <v>1066358</v>
          </cell>
          <cell r="CB91">
            <v>0</v>
          </cell>
          <cell r="CC91">
            <v>394406</v>
          </cell>
          <cell r="CJ91">
            <v>622640</v>
          </cell>
          <cell r="CK91">
            <v>1460764</v>
          </cell>
          <cell r="CL91">
            <v>0</v>
          </cell>
          <cell r="CM91">
            <v>7000</v>
          </cell>
          <cell r="CO91">
            <v>401406</v>
          </cell>
          <cell r="KQ91" t="str">
            <v>no</v>
          </cell>
          <cell r="LA91">
            <v>0</v>
          </cell>
          <cell r="LI91">
            <v>1066357</v>
          </cell>
          <cell r="LK91">
            <v>1491712</v>
          </cell>
          <cell r="SZ91">
            <v>13151</v>
          </cell>
          <cell r="TA91">
            <v>6575.5</v>
          </cell>
          <cell r="TB91">
            <v>0.22</v>
          </cell>
          <cell r="TE91">
            <v>4.130907917383821</v>
          </cell>
          <cell r="TK91">
            <v>12590</v>
          </cell>
          <cell r="TV91">
            <v>3.9546901893287436</v>
          </cell>
          <cell r="WB91">
            <v>1</v>
          </cell>
          <cell r="WK91">
            <v>1</v>
          </cell>
          <cell r="WO91">
            <v>1</v>
          </cell>
          <cell r="WP91">
            <v>1</v>
          </cell>
          <cell r="WQ91">
            <v>1</v>
          </cell>
          <cell r="WR91">
            <v>1</v>
          </cell>
          <cell r="WX91">
            <v>1</v>
          </cell>
          <cell r="WY91" t="str">
            <v>-</v>
          </cell>
          <cell r="WZ91" t="str">
            <v>-</v>
          </cell>
          <cell r="XA91" t="str">
            <v>-</v>
          </cell>
          <cell r="XB91" t="str">
            <v>-</v>
          </cell>
          <cell r="XC91">
            <v>0</v>
          </cell>
          <cell r="XD91">
            <v>0</v>
          </cell>
          <cell r="XG91">
            <v>0</v>
          </cell>
          <cell r="XH91">
            <v>0</v>
          </cell>
          <cell r="XI91">
            <v>0</v>
          </cell>
          <cell r="XJ91">
            <v>0</v>
          </cell>
          <cell r="XK91">
            <v>0</v>
          </cell>
          <cell r="XL91">
            <v>0</v>
          </cell>
          <cell r="XM91">
            <v>0</v>
          </cell>
          <cell r="XP91">
            <v>0</v>
          </cell>
          <cell r="XQ91">
            <v>2</v>
          </cell>
          <cell r="XR91">
            <v>0</v>
          </cell>
          <cell r="XS91">
            <v>0</v>
          </cell>
          <cell r="XT91">
            <v>0</v>
          </cell>
          <cell r="XU91">
            <v>0</v>
          </cell>
          <cell r="XV91">
            <v>0</v>
          </cell>
          <cell r="XY91">
            <v>1.3087752991173227</v>
          </cell>
          <cell r="XZ91">
            <v>0</v>
          </cell>
          <cell r="YA91">
            <v>0</v>
          </cell>
          <cell r="YB91">
            <v>0</v>
          </cell>
          <cell r="YC91">
            <v>1</v>
          </cell>
          <cell r="YD91">
            <v>0</v>
          </cell>
          <cell r="YE91">
            <v>0</v>
          </cell>
          <cell r="YH91">
            <v>0.65438764955866136</v>
          </cell>
        </row>
        <row r="92">
          <cell r="C92" t="str">
            <v>Fusari</v>
          </cell>
          <cell r="H92" t="str">
            <v>A</v>
          </cell>
          <cell r="I92" t="str">
            <v>Gardelletta</v>
          </cell>
          <cell r="K92" t="str">
            <v>A1</v>
          </cell>
          <cell r="O92">
            <v>0.5</v>
          </cell>
          <cell r="Z92">
            <v>16</v>
          </cell>
          <cell r="AA92">
            <v>10</v>
          </cell>
          <cell r="AB92">
            <v>1</v>
          </cell>
          <cell r="AD92" t="str">
            <v>Privato</v>
          </cell>
          <cell r="BV92" t="str">
            <v>sì</v>
          </cell>
          <cell r="BY92">
            <v>0</v>
          </cell>
          <cell r="BZ92">
            <v>1</v>
          </cell>
          <cell r="CA92">
            <v>1249458</v>
          </cell>
          <cell r="CB92">
            <v>0</v>
          </cell>
          <cell r="CC92">
            <v>0</v>
          </cell>
          <cell r="CJ92">
            <v>0</v>
          </cell>
          <cell r="CK92">
            <v>1249458</v>
          </cell>
          <cell r="CL92">
            <v>0</v>
          </cell>
          <cell r="CM92">
            <v>0</v>
          </cell>
          <cell r="CO92">
            <v>0</v>
          </cell>
          <cell r="KQ92" t="str">
            <v>sì</v>
          </cell>
          <cell r="LA92">
            <v>0</v>
          </cell>
          <cell r="LI92">
            <v>1249457</v>
          </cell>
          <cell r="LK92">
            <v>0</v>
          </cell>
          <cell r="SZ92">
            <v>25274</v>
          </cell>
          <cell r="TA92">
            <v>8424.6666666666661</v>
          </cell>
          <cell r="TB92">
            <v>0.32</v>
          </cell>
          <cell r="TE92">
            <v>10.982154761904763</v>
          </cell>
          <cell r="TK92">
            <v>24388</v>
          </cell>
          <cell r="TV92">
            <v>10.597166666666668</v>
          </cell>
          <cell r="WB92">
            <v>1</v>
          </cell>
          <cell r="WK92">
            <v>1</v>
          </cell>
          <cell r="WO92">
            <v>1</v>
          </cell>
          <cell r="WP92">
            <v>1</v>
          </cell>
          <cell r="WQ92">
            <v>1</v>
          </cell>
          <cell r="WR92">
            <v>1</v>
          </cell>
          <cell r="WX92">
            <v>1</v>
          </cell>
          <cell r="WY92" t="str">
            <v>-</v>
          </cell>
          <cell r="WZ92" t="str">
            <v>-</v>
          </cell>
          <cell r="XA92" t="str">
            <v>-</v>
          </cell>
          <cell r="XB92" t="str">
            <v>-</v>
          </cell>
          <cell r="XC92">
            <v>0</v>
          </cell>
          <cell r="XD92">
            <v>0</v>
          </cell>
          <cell r="XG92">
            <v>0.47102800920953974</v>
          </cell>
          <cell r="XH92">
            <v>0</v>
          </cell>
          <cell r="XI92">
            <v>0</v>
          </cell>
          <cell r="XJ92">
            <v>0</v>
          </cell>
          <cell r="XK92">
            <v>0</v>
          </cell>
          <cell r="XL92">
            <v>0</v>
          </cell>
          <cell r="XM92">
            <v>0</v>
          </cell>
          <cell r="XP92">
            <v>0</v>
          </cell>
          <cell r="XQ92">
            <v>1</v>
          </cell>
          <cell r="XR92">
            <v>1</v>
          </cell>
          <cell r="XS92">
            <v>2</v>
          </cell>
          <cell r="XT92">
            <v>2</v>
          </cell>
          <cell r="XU92">
            <v>0</v>
          </cell>
          <cell r="XV92">
            <v>0</v>
          </cell>
          <cell r="XY92">
            <v>2.8261680552572379</v>
          </cell>
          <cell r="XZ92">
            <v>7</v>
          </cell>
          <cell r="YA92">
            <v>3</v>
          </cell>
          <cell r="YB92">
            <v>2</v>
          </cell>
          <cell r="YC92">
            <v>4</v>
          </cell>
          <cell r="YD92">
            <v>4</v>
          </cell>
          <cell r="YE92">
            <v>3</v>
          </cell>
          <cell r="YH92">
            <v>11.304672221028952</v>
          </cell>
        </row>
        <row r="93">
          <cell r="C93" t="str">
            <v>Fusari</v>
          </cell>
          <cell r="H93" t="str">
            <v>A</v>
          </cell>
          <cell r="I93" t="str">
            <v>Gardelletta</v>
          </cell>
          <cell r="K93" t="str">
            <v>A1</v>
          </cell>
          <cell r="O93">
            <v>0.5</v>
          </cell>
          <cell r="Z93">
            <v>16</v>
          </cell>
          <cell r="AA93">
            <v>10</v>
          </cell>
          <cell r="AB93">
            <v>1</v>
          </cell>
          <cell r="AD93" t="str">
            <v>Privato</v>
          </cell>
          <cell r="BV93" t="str">
            <v>sì</v>
          </cell>
          <cell r="BY93">
            <v>0</v>
          </cell>
          <cell r="BZ93">
            <v>1</v>
          </cell>
          <cell r="CA93">
            <v>1249458</v>
          </cell>
          <cell r="CB93">
            <v>0</v>
          </cell>
          <cell r="CC93">
            <v>0</v>
          </cell>
          <cell r="CJ93">
            <v>0</v>
          </cell>
          <cell r="CK93">
            <v>1249458</v>
          </cell>
          <cell r="CL93">
            <v>0</v>
          </cell>
          <cell r="CM93">
            <v>0</v>
          </cell>
          <cell r="CO93">
            <v>0</v>
          </cell>
          <cell r="KQ93" t="str">
            <v>sì</v>
          </cell>
          <cell r="LA93">
            <v>0</v>
          </cell>
          <cell r="LI93">
            <v>1249457</v>
          </cell>
          <cell r="LK93">
            <v>0</v>
          </cell>
          <cell r="SZ93">
            <v>26696</v>
          </cell>
          <cell r="TA93">
            <v>8898.6666666666661</v>
          </cell>
          <cell r="TB93">
            <v>0.32</v>
          </cell>
          <cell r="TE93">
            <v>11.60004761904762</v>
          </cell>
          <cell r="TK93">
            <v>24119</v>
          </cell>
          <cell r="TV93">
            <v>10.480279761904763</v>
          </cell>
          <cell r="WK93">
            <v>1</v>
          </cell>
          <cell r="WO93">
            <v>1</v>
          </cell>
          <cell r="WP93">
            <v>1</v>
          </cell>
          <cell r="WQ93">
            <v>1</v>
          </cell>
          <cell r="WR93">
            <v>1</v>
          </cell>
          <cell r="WX93">
            <v>1</v>
          </cell>
          <cell r="XG93">
            <v>0</v>
          </cell>
          <cell r="XP93">
            <v>0</v>
          </cell>
          <cell r="XY93">
            <v>0</v>
          </cell>
          <cell r="YH93">
            <v>0</v>
          </cell>
        </row>
        <row r="94">
          <cell r="C94" t="str">
            <v>Fusari</v>
          </cell>
          <cell r="H94" t="str">
            <v>A</v>
          </cell>
          <cell r="I94" t="str">
            <v>Giovanni Maggio</v>
          </cell>
          <cell r="K94" t="str">
            <v>A12</v>
          </cell>
          <cell r="O94">
            <v>0.5</v>
          </cell>
          <cell r="Z94">
            <v>3</v>
          </cell>
          <cell r="AA94">
            <v>1</v>
          </cell>
          <cell r="AB94">
            <v>1</v>
          </cell>
          <cell r="AD94" t="str">
            <v>Privato</v>
          </cell>
          <cell r="BV94" t="str">
            <v>no</v>
          </cell>
          <cell r="BY94">
            <v>0</v>
          </cell>
          <cell r="BZ94">
            <v>1</v>
          </cell>
          <cell r="CA94">
            <v>1324522</v>
          </cell>
          <cell r="CB94">
            <v>99695</v>
          </cell>
          <cell r="CC94">
            <v>0</v>
          </cell>
          <cell r="CJ94">
            <v>888340</v>
          </cell>
          <cell r="CK94">
            <v>1424217</v>
          </cell>
          <cell r="CL94">
            <v>0</v>
          </cell>
          <cell r="CM94">
            <v>7000</v>
          </cell>
          <cell r="CO94">
            <v>7000</v>
          </cell>
          <cell r="KQ94" t="str">
            <v>no</v>
          </cell>
          <cell r="LA94">
            <v>0</v>
          </cell>
          <cell r="LI94">
            <v>1424218</v>
          </cell>
          <cell r="LK94">
            <v>945828</v>
          </cell>
          <cell r="SZ94">
            <v>24838</v>
          </cell>
          <cell r="TA94">
            <v>12419</v>
          </cell>
          <cell r="TB94">
            <v>0.16</v>
          </cell>
          <cell r="TE94">
            <v>5.031004439511654</v>
          </cell>
          <cell r="TK94">
            <v>22257</v>
          </cell>
          <cell r="TV94">
            <v>4.508215871254162</v>
          </cell>
          <cell r="WB94">
            <v>1</v>
          </cell>
          <cell r="WL94">
            <v>1</v>
          </cell>
          <cell r="WO94">
            <v>1</v>
          </cell>
          <cell r="WP94">
            <v>1</v>
          </cell>
          <cell r="WQ94">
            <v>1</v>
          </cell>
          <cell r="WR94">
            <v>1</v>
          </cell>
          <cell r="WX94">
            <v>1</v>
          </cell>
          <cell r="WY94" t="str">
            <v>-</v>
          </cell>
          <cell r="WZ94" t="str">
            <v>-</v>
          </cell>
          <cell r="XA94" t="str">
            <v>-</v>
          </cell>
          <cell r="XB94" t="str">
            <v>-</v>
          </cell>
          <cell r="XC94">
            <v>1</v>
          </cell>
          <cell r="XD94">
            <v>1</v>
          </cell>
          <cell r="XG94">
            <v>0.44684673219644205</v>
          </cell>
          <cell r="XH94">
            <v>0</v>
          </cell>
          <cell r="XI94">
            <v>0</v>
          </cell>
          <cell r="XJ94">
            <v>0</v>
          </cell>
          <cell r="XK94">
            <v>1</v>
          </cell>
          <cell r="XL94">
            <v>1</v>
          </cell>
          <cell r="XM94">
            <v>0</v>
          </cell>
          <cell r="XP94">
            <v>0.44684673219644205</v>
          </cell>
          <cell r="XQ94">
            <v>5</v>
          </cell>
          <cell r="XR94">
            <v>4</v>
          </cell>
          <cell r="XS94">
            <v>2</v>
          </cell>
          <cell r="XT94">
            <v>4</v>
          </cell>
          <cell r="XU94">
            <v>0</v>
          </cell>
          <cell r="XV94">
            <v>0</v>
          </cell>
          <cell r="XY94">
            <v>3.351350491473315</v>
          </cell>
          <cell r="XZ94">
            <v>9</v>
          </cell>
          <cell r="YA94">
            <v>3</v>
          </cell>
          <cell r="YB94">
            <v>4</v>
          </cell>
          <cell r="YC94">
            <v>5</v>
          </cell>
          <cell r="YD94">
            <v>3</v>
          </cell>
          <cell r="YE94">
            <v>3</v>
          </cell>
          <cell r="YH94">
            <v>6.0324308846519674</v>
          </cell>
        </row>
        <row r="95">
          <cell r="C95" t="str">
            <v>Fusari</v>
          </cell>
          <cell r="H95" t="str">
            <v>A</v>
          </cell>
          <cell r="I95" t="str">
            <v>Giovanni Maggio</v>
          </cell>
          <cell r="K95" t="str">
            <v>A12</v>
          </cell>
          <cell r="O95">
            <v>0.5</v>
          </cell>
          <cell r="Z95">
            <v>3</v>
          </cell>
          <cell r="AA95">
            <v>1</v>
          </cell>
          <cell r="AB95">
            <v>1</v>
          </cell>
          <cell r="AD95" t="str">
            <v>Privato</v>
          </cell>
          <cell r="BV95" t="str">
            <v>no</v>
          </cell>
          <cell r="BY95">
            <v>0</v>
          </cell>
          <cell r="BZ95">
            <v>1</v>
          </cell>
          <cell r="CA95">
            <v>1316446</v>
          </cell>
          <cell r="CB95">
            <v>99087</v>
          </cell>
          <cell r="CC95">
            <v>0</v>
          </cell>
          <cell r="CJ95">
            <v>885140</v>
          </cell>
          <cell r="CK95">
            <v>1415533</v>
          </cell>
          <cell r="CL95">
            <v>0</v>
          </cell>
          <cell r="CM95">
            <v>7000</v>
          </cell>
          <cell r="CO95">
            <v>7000</v>
          </cell>
          <cell r="KQ95" t="str">
            <v>no</v>
          </cell>
          <cell r="LA95">
            <v>0</v>
          </cell>
          <cell r="LI95">
            <v>1415534</v>
          </cell>
          <cell r="LK95">
            <v>944657</v>
          </cell>
          <cell r="SZ95">
            <v>24638</v>
          </cell>
          <cell r="TA95">
            <v>12319</v>
          </cell>
          <cell r="TB95">
            <v>0.16</v>
          </cell>
          <cell r="TE95">
            <v>5.0183426339285706</v>
          </cell>
          <cell r="TK95">
            <v>22040</v>
          </cell>
          <cell r="TV95">
            <v>4.4891741071428575</v>
          </cell>
          <cell r="WB95">
            <v>1</v>
          </cell>
          <cell r="WL95">
            <v>1</v>
          </cell>
          <cell r="WO95">
            <v>1</v>
          </cell>
          <cell r="WP95">
            <v>1</v>
          </cell>
          <cell r="WQ95">
            <v>1</v>
          </cell>
          <cell r="WR95">
            <v>1</v>
          </cell>
          <cell r="WX95">
            <v>1</v>
          </cell>
          <cell r="XG95">
            <v>0</v>
          </cell>
          <cell r="XP95">
            <v>0</v>
          </cell>
          <cell r="XY95">
            <v>0</v>
          </cell>
          <cell r="YH95">
            <v>0</v>
          </cell>
        </row>
        <row r="96">
          <cell r="C96" t="str">
            <v>Fusari</v>
          </cell>
          <cell r="H96" t="str">
            <v>A</v>
          </cell>
          <cell r="I96" t="str">
            <v>Giovi</v>
          </cell>
          <cell r="K96" t="str">
            <v>A7</v>
          </cell>
          <cell r="O96">
            <v>0.5</v>
          </cell>
          <cell r="Z96">
            <v>10</v>
          </cell>
          <cell r="AA96">
            <v>3</v>
          </cell>
          <cell r="AB96">
            <v>1</v>
          </cell>
          <cell r="AD96" t="str">
            <v>Privato</v>
          </cell>
          <cell r="BV96" t="str">
            <v>sì</v>
          </cell>
          <cell r="BY96">
            <v>0</v>
          </cell>
          <cell r="BZ96">
            <v>1</v>
          </cell>
          <cell r="CA96">
            <v>373439</v>
          </cell>
          <cell r="CB96">
            <v>0</v>
          </cell>
          <cell r="CC96">
            <v>0</v>
          </cell>
          <cell r="CJ96">
            <v>522660</v>
          </cell>
          <cell r="CK96">
            <v>373439</v>
          </cell>
          <cell r="CL96">
            <v>0</v>
          </cell>
          <cell r="CM96">
            <v>10000</v>
          </cell>
          <cell r="CO96">
            <v>10000</v>
          </cell>
          <cell r="KQ96" t="str">
            <v>no</v>
          </cell>
          <cell r="LA96">
            <v>0</v>
          </cell>
          <cell r="LI96">
            <v>373439</v>
          </cell>
          <cell r="LK96">
            <v>751926</v>
          </cell>
          <cell r="SZ96">
            <v>16177</v>
          </cell>
          <cell r="TA96">
            <v>8088.5</v>
          </cell>
          <cell r="TB96">
            <v>0.2</v>
          </cell>
          <cell r="TE96">
            <v>6.4672562979189481</v>
          </cell>
          <cell r="TK96">
            <v>15210</v>
          </cell>
          <cell r="TV96">
            <v>6.0806681270536691</v>
          </cell>
          <cell r="WB96">
            <v>1</v>
          </cell>
          <cell r="WK96">
            <v>1</v>
          </cell>
          <cell r="WO96">
            <v>1</v>
          </cell>
          <cell r="WP96">
            <v>1</v>
          </cell>
          <cell r="WQ96">
            <v>1</v>
          </cell>
          <cell r="WR96">
            <v>1</v>
          </cell>
          <cell r="WX96">
            <v>1</v>
          </cell>
          <cell r="WY96" t="str">
            <v>-</v>
          </cell>
          <cell r="WZ96" t="str">
            <v>-</v>
          </cell>
          <cell r="XA96" t="str">
            <v>-</v>
          </cell>
          <cell r="XB96" t="str">
            <v>-</v>
          </cell>
          <cell r="XC96">
            <v>0</v>
          </cell>
          <cell r="XD96">
            <v>1</v>
          </cell>
          <cell r="XG96">
            <v>1.3541327216625554</v>
          </cell>
          <cell r="XH96">
            <v>0</v>
          </cell>
          <cell r="XI96">
            <v>0</v>
          </cell>
          <cell r="XJ96">
            <v>1</v>
          </cell>
          <cell r="XK96">
            <v>0</v>
          </cell>
          <cell r="XL96">
            <v>0</v>
          </cell>
          <cell r="XM96">
            <v>0</v>
          </cell>
          <cell r="XP96">
            <v>0.67706636083127769</v>
          </cell>
          <cell r="XQ96">
            <v>2</v>
          </cell>
          <cell r="XR96">
            <v>4</v>
          </cell>
          <cell r="XS96">
            <v>0</v>
          </cell>
          <cell r="XT96">
            <v>1</v>
          </cell>
          <cell r="XU96">
            <v>0</v>
          </cell>
          <cell r="XV96">
            <v>0</v>
          </cell>
          <cell r="XY96">
            <v>4.7394645258189438</v>
          </cell>
          <cell r="XZ96">
            <v>7</v>
          </cell>
          <cell r="YA96">
            <v>7</v>
          </cell>
          <cell r="YB96">
            <v>6</v>
          </cell>
          <cell r="YC96">
            <v>4</v>
          </cell>
          <cell r="YD96">
            <v>0</v>
          </cell>
          <cell r="YE96">
            <v>0</v>
          </cell>
          <cell r="YH96">
            <v>16.926659020781941</v>
          </cell>
        </row>
        <row r="97">
          <cell r="C97" t="str">
            <v>Fusari</v>
          </cell>
          <cell r="H97" t="str">
            <v>A</v>
          </cell>
          <cell r="I97" t="str">
            <v>Giovi</v>
          </cell>
          <cell r="K97" t="str">
            <v>A7</v>
          </cell>
          <cell r="O97">
            <v>0.5</v>
          </cell>
          <cell r="Z97">
            <v>10</v>
          </cell>
          <cell r="AA97">
            <v>3</v>
          </cell>
          <cell r="AB97">
            <v>1</v>
          </cell>
          <cell r="AD97" t="str">
            <v>Privato</v>
          </cell>
          <cell r="BV97" t="str">
            <v>no</v>
          </cell>
          <cell r="BY97">
            <v>0</v>
          </cell>
          <cell r="BZ97">
            <v>1</v>
          </cell>
          <cell r="CA97">
            <v>1463170</v>
          </cell>
          <cell r="CB97">
            <v>0</v>
          </cell>
          <cell r="CC97">
            <v>541173</v>
          </cell>
          <cell r="CJ97">
            <v>880020</v>
          </cell>
          <cell r="CK97">
            <v>2004343</v>
          </cell>
          <cell r="CL97">
            <v>0</v>
          </cell>
          <cell r="CM97">
            <v>7000</v>
          </cell>
          <cell r="CO97">
            <v>548173</v>
          </cell>
          <cell r="KQ97" t="str">
            <v>no</v>
          </cell>
          <cell r="LA97">
            <v>0</v>
          </cell>
          <cell r="LI97">
            <v>1463171</v>
          </cell>
          <cell r="LK97">
            <v>2133947</v>
          </cell>
          <cell r="SZ97">
            <v>17026</v>
          </cell>
          <cell r="TA97">
            <v>8513</v>
          </cell>
          <cell r="TB97">
            <v>0.19</v>
          </cell>
          <cell r="TE97">
            <v>3.4991497747747751</v>
          </cell>
          <cell r="TK97">
            <v>15998</v>
          </cell>
          <cell r="TV97">
            <v>3.2878772522522524</v>
          </cell>
          <cell r="WB97">
            <v>1</v>
          </cell>
          <cell r="WK97">
            <v>1</v>
          </cell>
          <cell r="WO97">
            <v>1</v>
          </cell>
          <cell r="WP97">
            <v>1</v>
          </cell>
          <cell r="WQ97">
            <v>1</v>
          </cell>
          <cell r="WR97">
            <v>1</v>
          </cell>
          <cell r="WX97">
            <v>1</v>
          </cell>
          <cell r="XG97">
            <v>0</v>
          </cell>
          <cell r="XP97">
            <v>0</v>
          </cell>
          <cell r="XY97">
            <v>0</v>
          </cell>
          <cell r="YH97">
            <v>0</v>
          </cell>
        </row>
        <row r="98">
          <cell r="C98" t="str">
            <v>Fusari</v>
          </cell>
          <cell r="H98" t="str">
            <v>A</v>
          </cell>
          <cell r="I98" t="str">
            <v>Granarolo</v>
          </cell>
          <cell r="K98" t="str">
            <v>GdG</v>
          </cell>
          <cell r="O98">
            <v>0</v>
          </cell>
          <cell r="AB98">
            <v>1</v>
          </cell>
          <cell r="AD98" t="str">
            <v>Privato</v>
          </cell>
          <cell r="BV98">
            <v>0</v>
          </cell>
          <cell r="BY98">
            <v>0</v>
          </cell>
          <cell r="BZ98">
            <v>0</v>
          </cell>
          <cell r="CK98">
            <v>0</v>
          </cell>
          <cell r="CL98">
            <v>0</v>
          </cell>
          <cell r="CM98">
            <v>0</v>
          </cell>
          <cell r="CO98">
            <v>0</v>
          </cell>
          <cell r="LA98">
            <v>0</v>
          </cell>
          <cell r="LI98">
            <v>0</v>
          </cell>
          <cell r="LK98">
            <v>0</v>
          </cell>
          <cell r="TA98">
            <v>0</v>
          </cell>
          <cell r="TE98">
            <v>0</v>
          </cell>
          <cell r="TV98">
            <v>0</v>
          </cell>
          <cell r="WO98">
            <v>0</v>
          </cell>
          <cell r="WP98">
            <v>0</v>
          </cell>
          <cell r="WQ98">
            <v>0</v>
          </cell>
          <cell r="WX98">
            <v>0</v>
          </cell>
          <cell r="XG98">
            <v>0</v>
          </cell>
          <cell r="XP98">
            <v>0</v>
          </cell>
          <cell r="XY98">
            <v>0</v>
          </cell>
          <cell r="YH98">
            <v>0</v>
          </cell>
        </row>
        <row r="99">
          <cell r="C99" t="str">
            <v>Fusari</v>
          </cell>
          <cell r="H99" t="str">
            <v>A</v>
          </cell>
          <cell r="I99" t="str">
            <v>Grizzana</v>
          </cell>
          <cell r="K99" t="str">
            <v>A1</v>
          </cell>
          <cell r="O99">
            <v>0.5</v>
          </cell>
          <cell r="AB99">
            <v>1</v>
          </cell>
          <cell r="AD99" t="str">
            <v>Privato</v>
          </cell>
          <cell r="BV99">
            <v>0</v>
          </cell>
          <cell r="BY99">
            <v>0</v>
          </cell>
          <cell r="BZ99">
            <v>1</v>
          </cell>
          <cell r="CA99">
            <v>3170586</v>
          </cell>
          <cell r="CB99">
            <v>3170586</v>
          </cell>
          <cell r="CC99">
            <v>3170586</v>
          </cell>
          <cell r="CJ99">
            <v>0</v>
          </cell>
          <cell r="CK99">
            <v>9511758</v>
          </cell>
          <cell r="CL99">
            <v>0</v>
          </cell>
          <cell r="CM99">
            <v>0</v>
          </cell>
          <cell r="CO99">
            <v>3170586</v>
          </cell>
          <cell r="LA99">
            <v>3170587</v>
          </cell>
          <cell r="LI99">
            <v>9511758</v>
          </cell>
          <cell r="LK99">
            <v>0</v>
          </cell>
          <cell r="TA99">
            <v>0</v>
          </cell>
          <cell r="TE99">
            <v>0</v>
          </cell>
          <cell r="TV99">
            <v>0</v>
          </cell>
          <cell r="WM99">
            <v>1</v>
          </cell>
          <cell r="WO99">
            <v>0</v>
          </cell>
          <cell r="WP99">
            <v>1</v>
          </cell>
          <cell r="WQ99">
            <v>1</v>
          </cell>
          <cell r="WT99">
            <v>1</v>
          </cell>
          <cell r="WX99">
            <v>1</v>
          </cell>
          <cell r="XG99">
            <v>0</v>
          </cell>
          <cell r="XP99">
            <v>0</v>
          </cell>
          <cell r="XY99">
            <v>0</v>
          </cell>
          <cell r="YH99">
            <v>0</v>
          </cell>
        </row>
        <row r="100">
          <cell r="C100" t="str">
            <v>Fusari</v>
          </cell>
          <cell r="H100" t="str">
            <v>A</v>
          </cell>
          <cell r="I100" t="str">
            <v>Grizzana</v>
          </cell>
          <cell r="K100" t="str">
            <v>A1</v>
          </cell>
          <cell r="O100">
            <v>0.5</v>
          </cell>
          <cell r="AB100">
            <v>1</v>
          </cell>
          <cell r="AD100" t="str">
            <v>Privato</v>
          </cell>
          <cell r="BV100">
            <v>0</v>
          </cell>
          <cell r="BY100">
            <v>0</v>
          </cell>
          <cell r="BZ100">
            <v>1</v>
          </cell>
          <cell r="CA100">
            <v>3171552</v>
          </cell>
          <cell r="CB100">
            <v>3171552</v>
          </cell>
          <cell r="CC100">
            <v>3171552</v>
          </cell>
          <cell r="CJ100">
            <v>0</v>
          </cell>
          <cell r="CK100">
            <v>9514656</v>
          </cell>
          <cell r="CL100">
            <v>0</v>
          </cell>
          <cell r="CM100">
            <v>0</v>
          </cell>
          <cell r="CO100">
            <v>3171552</v>
          </cell>
          <cell r="LA100">
            <v>3171554</v>
          </cell>
          <cell r="LI100">
            <v>9514658</v>
          </cell>
          <cell r="LK100">
            <v>0</v>
          </cell>
          <cell r="TA100">
            <v>0</v>
          </cell>
          <cell r="TE100">
            <v>0</v>
          </cell>
          <cell r="TV100">
            <v>0</v>
          </cell>
          <cell r="WM100">
            <v>1</v>
          </cell>
          <cell r="WO100">
            <v>0</v>
          </cell>
          <cell r="WP100">
            <v>1</v>
          </cell>
          <cell r="WQ100">
            <v>1</v>
          </cell>
          <cell r="WT100">
            <v>1</v>
          </cell>
          <cell r="WX100">
            <v>1</v>
          </cell>
          <cell r="XG100">
            <v>0</v>
          </cell>
          <cell r="XP100">
            <v>0</v>
          </cell>
          <cell r="XY100">
            <v>0</v>
          </cell>
          <cell r="YH100">
            <v>0</v>
          </cell>
        </row>
        <row r="101">
          <cell r="C101" t="str">
            <v>Fusari</v>
          </cell>
          <cell r="H101" t="str">
            <v>A</v>
          </cell>
          <cell r="I101" t="str">
            <v>Gronda Di Genova</v>
          </cell>
          <cell r="K101" t="str">
            <v>GdG</v>
          </cell>
          <cell r="O101">
            <v>14</v>
          </cell>
          <cell r="AB101">
            <v>1</v>
          </cell>
          <cell r="AD101" t="str">
            <v>Privato</v>
          </cell>
          <cell r="BV101">
            <v>0</v>
          </cell>
          <cell r="BY101">
            <v>0</v>
          </cell>
          <cell r="BZ101">
            <v>1</v>
          </cell>
          <cell r="CA101">
            <v>0</v>
          </cell>
          <cell r="CB101">
            <v>0</v>
          </cell>
          <cell r="CC101">
            <v>0</v>
          </cell>
          <cell r="CJ101">
            <v>0</v>
          </cell>
          <cell r="CK101">
            <v>0</v>
          </cell>
          <cell r="CL101">
            <v>131838408</v>
          </cell>
          <cell r="CM101">
            <v>175784544</v>
          </cell>
          <cell r="CO101">
            <v>175784544</v>
          </cell>
          <cell r="LA101">
            <v>0</v>
          </cell>
          <cell r="LI101">
            <v>0</v>
          </cell>
          <cell r="LK101">
            <v>175784548</v>
          </cell>
          <cell r="TA101">
            <v>0</v>
          </cell>
          <cell r="TE101">
            <v>0</v>
          </cell>
          <cell r="TV101">
            <v>0</v>
          </cell>
          <cell r="WN101">
            <v>1</v>
          </cell>
          <cell r="WO101">
            <v>0</v>
          </cell>
          <cell r="WP101">
            <v>0</v>
          </cell>
          <cell r="WQ101">
            <v>1</v>
          </cell>
          <cell r="WU101">
            <v>1</v>
          </cell>
          <cell r="WX101">
            <v>1</v>
          </cell>
          <cell r="XG101">
            <v>0</v>
          </cell>
          <cell r="XP101">
            <v>0</v>
          </cell>
          <cell r="XY101">
            <v>0</v>
          </cell>
          <cell r="YH101">
            <v>0</v>
          </cell>
        </row>
        <row r="102">
          <cell r="C102" t="str">
            <v>Fusari</v>
          </cell>
          <cell r="H102" t="str">
            <v>A</v>
          </cell>
          <cell r="I102" t="str">
            <v>Immacolata</v>
          </cell>
          <cell r="K102" t="str">
            <v>A14</v>
          </cell>
          <cell r="O102">
            <v>0.5</v>
          </cell>
          <cell r="Z102">
            <v>19</v>
          </cell>
          <cell r="AA102">
            <v>11</v>
          </cell>
          <cell r="AB102">
            <v>1</v>
          </cell>
          <cell r="AD102" t="str">
            <v>Privato</v>
          </cell>
          <cell r="BV102" t="str">
            <v>sì</v>
          </cell>
          <cell r="BY102">
            <v>0</v>
          </cell>
          <cell r="BZ102">
            <v>1</v>
          </cell>
          <cell r="CA102">
            <v>179544</v>
          </cell>
          <cell r="CB102">
            <v>0</v>
          </cell>
          <cell r="CC102">
            <v>0</v>
          </cell>
          <cell r="CJ102">
            <v>377720</v>
          </cell>
          <cell r="CK102">
            <v>179544</v>
          </cell>
          <cell r="CL102">
            <v>0</v>
          </cell>
          <cell r="CM102">
            <v>48901</v>
          </cell>
          <cell r="CO102">
            <v>48901</v>
          </cell>
          <cell r="KQ102" t="str">
            <v>no</v>
          </cell>
          <cell r="LA102">
            <v>0</v>
          </cell>
          <cell r="LI102">
            <v>179544</v>
          </cell>
          <cell r="LK102">
            <v>466438</v>
          </cell>
          <cell r="SZ102">
            <v>17354</v>
          </cell>
          <cell r="TA102">
            <v>8677</v>
          </cell>
          <cell r="TB102">
            <v>0.26</v>
          </cell>
          <cell r="TE102">
            <v>10.809232081911263</v>
          </cell>
          <cell r="TK102">
            <v>13550</v>
          </cell>
          <cell r="TV102">
            <v>8.4398464163822524</v>
          </cell>
          <cell r="WB102">
            <v>1</v>
          </cell>
          <cell r="WK102">
            <v>1</v>
          </cell>
          <cell r="WO102">
            <v>1</v>
          </cell>
          <cell r="WP102">
            <v>1</v>
          </cell>
          <cell r="WQ102">
            <v>1</v>
          </cell>
          <cell r="WR102">
            <v>1</v>
          </cell>
          <cell r="WX102">
            <v>1</v>
          </cell>
          <cell r="WY102" t="str">
            <v>-</v>
          </cell>
          <cell r="WZ102" t="str">
            <v>-</v>
          </cell>
          <cell r="XA102" t="str">
            <v>-</v>
          </cell>
          <cell r="XB102" t="str">
            <v>-</v>
          </cell>
          <cell r="XC102">
            <v>0</v>
          </cell>
          <cell r="XD102">
            <v>1</v>
          </cell>
          <cell r="XG102">
            <v>1.9666758575985079</v>
          </cell>
          <cell r="XH102">
            <v>0</v>
          </cell>
          <cell r="XI102">
            <v>0</v>
          </cell>
          <cell r="XJ102">
            <v>0</v>
          </cell>
          <cell r="XK102">
            <v>0</v>
          </cell>
          <cell r="XL102">
            <v>0</v>
          </cell>
          <cell r="XM102">
            <v>0</v>
          </cell>
          <cell r="XP102">
            <v>0</v>
          </cell>
          <cell r="XQ102">
            <v>2</v>
          </cell>
          <cell r="XR102">
            <v>2</v>
          </cell>
          <cell r="XS102">
            <v>1</v>
          </cell>
          <cell r="XT102">
            <v>0</v>
          </cell>
          <cell r="XU102">
            <v>0</v>
          </cell>
          <cell r="XV102">
            <v>0</v>
          </cell>
          <cell r="XY102">
            <v>4.9166896439962704</v>
          </cell>
          <cell r="XZ102">
            <v>2</v>
          </cell>
          <cell r="YA102">
            <v>1</v>
          </cell>
          <cell r="YB102">
            <v>2</v>
          </cell>
          <cell r="YC102">
            <v>0</v>
          </cell>
          <cell r="YD102">
            <v>0</v>
          </cell>
          <cell r="YE102">
            <v>0</v>
          </cell>
          <cell r="YH102">
            <v>4.9166896439962704</v>
          </cell>
        </row>
        <row r="103">
          <cell r="C103" t="str">
            <v>Fusari</v>
          </cell>
          <cell r="H103" t="str">
            <v>A</v>
          </cell>
          <cell r="I103" t="str">
            <v>Immacolata Vaccari</v>
          </cell>
          <cell r="K103" t="str">
            <v>A14</v>
          </cell>
          <cell r="O103">
            <v>0.5</v>
          </cell>
          <cell r="Z103">
            <v>19</v>
          </cell>
          <cell r="AA103">
            <v>11</v>
          </cell>
          <cell r="AB103">
            <v>1</v>
          </cell>
          <cell r="AD103" t="str">
            <v>Privato</v>
          </cell>
          <cell r="BV103" t="str">
            <v>sì</v>
          </cell>
          <cell r="BY103">
            <v>0</v>
          </cell>
          <cell r="BZ103">
            <v>1</v>
          </cell>
          <cell r="CA103">
            <v>279878</v>
          </cell>
          <cell r="CB103">
            <v>0</v>
          </cell>
          <cell r="CC103">
            <v>0</v>
          </cell>
          <cell r="CJ103">
            <v>496380</v>
          </cell>
          <cell r="CK103">
            <v>279878</v>
          </cell>
          <cell r="CL103">
            <v>0</v>
          </cell>
          <cell r="CM103">
            <v>1120403</v>
          </cell>
          <cell r="CO103">
            <v>1120403</v>
          </cell>
          <cell r="KQ103" t="str">
            <v>no</v>
          </cell>
          <cell r="LA103">
            <v>0</v>
          </cell>
          <cell r="LI103">
            <v>279878</v>
          </cell>
          <cell r="LK103">
            <v>534369</v>
          </cell>
          <cell r="SZ103">
            <v>18094</v>
          </cell>
          <cell r="TA103">
            <v>9047</v>
          </cell>
          <cell r="TB103">
            <v>0.26</v>
          </cell>
          <cell r="TE103">
            <v>7.2654675467546745</v>
          </cell>
          <cell r="TK103">
            <v>14302</v>
          </cell>
          <cell r="TV103">
            <v>5.7428272827282729</v>
          </cell>
          <cell r="WB103">
            <v>1</v>
          </cell>
          <cell r="WK103">
            <v>1</v>
          </cell>
          <cell r="WO103">
            <v>1</v>
          </cell>
          <cell r="WP103">
            <v>1</v>
          </cell>
          <cell r="WQ103">
            <v>1</v>
          </cell>
          <cell r="WR103">
            <v>1</v>
          </cell>
          <cell r="WX103">
            <v>1</v>
          </cell>
          <cell r="WY103" t="str">
            <v>-</v>
          </cell>
          <cell r="WZ103" t="str">
            <v>-</v>
          </cell>
          <cell r="XA103" t="str">
            <v>-</v>
          </cell>
          <cell r="XB103" t="str">
            <v>-</v>
          </cell>
          <cell r="XC103">
            <v>0</v>
          </cell>
          <cell r="XD103">
            <v>0</v>
          </cell>
          <cell r="XG103">
            <v>0</v>
          </cell>
          <cell r="XH103">
            <v>0</v>
          </cell>
          <cell r="XI103">
            <v>0</v>
          </cell>
          <cell r="XJ103">
            <v>0</v>
          </cell>
          <cell r="XK103">
            <v>0</v>
          </cell>
          <cell r="XL103">
            <v>0</v>
          </cell>
          <cell r="XM103">
            <v>0</v>
          </cell>
          <cell r="XP103">
            <v>0</v>
          </cell>
          <cell r="XQ103">
            <v>3</v>
          </cell>
          <cell r="XR103">
            <v>1</v>
          </cell>
          <cell r="XS103">
            <v>0</v>
          </cell>
          <cell r="XT103">
            <v>0</v>
          </cell>
          <cell r="XU103">
            <v>0</v>
          </cell>
          <cell r="XV103">
            <v>0</v>
          </cell>
          <cell r="XY103">
            <v>2.4319885287965071</v>
          </cell>
          <cell r="XZ103">
            <v>3</v>
          </cell>
          <cell r="YA103">
            <v>1</v>
          </cell>
          <cell r="YB103">
            <v>1</v>
          </cell>
          <cell r="YC103">
            <v>0</v>
          </cell>
          <cell r="YD103">
            <v>0</v>
          </cell>
          <cell r="YE103">
            <v>0</v>
          </cell>
          <cell r="YH103">
            <v>3.0399856609956348</v>
          </cell>
        </row>
        <row r="104">
          <cell r="C104" t="str">
            <v>Fusari</v>
          </cell>
          <cell r="H104" t="str">
            <v>A</v>
          </cell>
          <cell r="I104" t="str">
            <v>Vaccari</v>
          </cell>
          <cell r="K104" t="str">
            <v>A14</v>
          </cell>
          <cell r="O104">
            <v>1</v>
          </cell>
          <cell r="Z104">
            <v>19</v>
          </cell>
          <cell r="AA104">
            <v>11</v>
          </cell>
          <cell r="AB104">
            <v>1</v>
          </cell>
          <cell r="AD104" t="str">
            <v>Privato</v>
          </cell>
          <cell r="BV104" t="str">
            <v>sì</v>
          </cell>
          <cell r="BY104">
            <v>0</v>
          </cell>
          <cell r="BZ104">
            <v>0</v>
          </cell>
          <cell r="CK104">
            <v>0</v>
          </cell>
          <cell r="CL104">
            <v>0</v>
          </cell>
          <cell r="CM104">
            <v>0</v>
          </cell>
          <cell r="CO104">
            <v>0</v>
          </cell>
          <cell r="KQ104" t="str">
            <v>no</v>
          </cell>
          <cell r="LA104">
            <v>0</v>
          </cell>
          <cell r="LI104">
            <v>0</v>
          </cell>
          <cell r="LK104">
            <v>0</v>
          </cell>
          <cell r="TA104">
            <v>0</v>
          </cell>
          <cell r="TE104">
            <v>0</v>
          </cell>
          <cell r="TV104">
            <v>0</v>
          </cell>
          <cell r="WB104">
            <v>1</v>
          </cell>
          <cell r="WK104">
            <v>1</v>
          </cell>
          <cell r="WO104">
            <v>1</v>
          </cell>
          <cell r="WP104">
            <v>1</v>
          </cell>
          <cell r="WQ104">
            <v>1</v>
          </cell>
          <cell r="WR104">
            <v>1</v>
          </cell>
          <cell r="WX104">
            <v>1</v>
          </cell>
          <cell r="XG104">
            <v>0</v>
          </cell>
          <cell r="XP104">
            <v>0</v>
          </cell>
          <cell r="XY104">
            <v>0</v>
          </cell>
          <cell r="YH104">
            <v>0</v>
          </cell>
        </row>
        <row r="105">
          <cell r="C105" t="str">
            <v>Fusari</v>
          </cell>
          <cell r="H105" t="str">
            <v>A</v>
          </cell>
          <cell r="I105" t="str">
            <v>Del Lago</v>
          </cell>
          <cell r="K105" t="str">
            <v>A23</v>
          </cell>
          <cell r="O105">
            <v>0.5</v>
          </cell>
          <cell r="Z105">
            <v>15</v>
          </cell>
          <cell r="AB105">
            <v>1</v>
          </cell>
          <cell r="AD105" t="str">
            <v>Privato</v>
          </cell>
          <cell r="BV105" t="str">
            <v>sì</v>
          </cell>
          <cell r="BY105">
            <v>0</v>
          </cell>
          <cell r="BZ105">
            <v>1</v>
          </cell>
          <cell r="CA105">
            <v>1458390</v>
          </cell>
          <cell r="CB105">
            <v>0</v>
          </cell>
          <cell r="CC105">
            <v>0</v>
          </cell>
          <cell r="CJ105">
            <v>749960</v>
          </cell>
          <cell r="CK105">
            <v>1458390</v>
          </cell>
          <cell r="CL105">
            <v>0</v>
          </cell>
          <cell r="CM105">
            <v>21706</v>
          </cell>
          <cell r="CO105">
            <v>21706</v>
          </cell>
          <cell r="KQ105" t="str">
            <v>no</v>
          </cell>
          <cell r="LA105">
            <v>0</v>
          </cell>
          <cell r="LI105">
            <v>1458389</v>
          </cell>
          <cell r="LK105">
            <v>493467</v>
          </cell>
          <cell r="SZ105">
            <v>11442</v>
          </cell>
          <cell r="TA105">
            <v>5721</v>
          </cell>
          <cell r="TB105">
            <v>0.28999999999999998</v>
          </cell>
          <cell r="TE105">
            <v>2.6805712451861363</v>
          </cell>
          <cell r="TK105">
            <v>9471</v>
          </cell>
          <cell r="TV105">
            <v>2.218815789473684</v>
          </cell>
          <cell r="WB105">
            <v>1</v>
          </cell>
          <cell r="WK105">
            <v>1</v>
          </cell>
          <cell r="WO105">
            <v>1</v>
          </cell>
          <cell r="WP105">
            <v>1</v>
          </cell>
          <cell r="WQ105">
            <v>1</v>
          </cell>
          <cell r="WR105">
            <v>1</v>
          </cell>
          <cell r="WX105">
            <v>1</v>
          </cell>
          <cell r="WY105" t="str">
            <v>-</v>
          </cell>
          <cell r="WZ105" t="str">
            <v>-</v>
          </cell>
          <cell r="XA105" t="str">
            <v>-</v>
          </cell>
          <cell r="XB105" t="str">
            <v>-</v>
          </cell>
          <cell r="XC105">
            <v>0</v>
          </cell>
          <cell r="XD105">
            <v>0</v>
          </cell>
          <cell r="XG105">
            <v>0</v>
          </cell>
          <cell r="XH105">
            <v>0</v>
          </cell>
          <cell r="XI105">
            <v>0</v>
          </cell>
          <cell r="XJ105">
            <v>0</v>
          </cell>
          <cell r="XK105">
            <v>0</v>
          </cell>
          <cell r="XL105">
            <v>0</v>
          </cell>
          <cell r="XM105">
            <v>0</v>
          </cell>
          <cell r="XP105">
            <v>0</v>
          </cell>
          <cell r="XQ105">
            <v>1</v>
          </cell>
          <cell r="XR105">
            <v>1</v>
          </cell>
          <cell r="XS105">
            <v>0</v>
          </cell>
          <cell r="XT105">
            <v>0</v>
          </cell>
          <cell r="XU105">
            <v>0</v>
          </cell>
          <cell r="XV105">
            <v>0</v>
          </cell>
          <cell r="XY105">
            <v>1.1219166644789291</v>
          </cell>
          <cell r="XZ105">
            <v>6</v>
          </cell>
          <cell r="YA105">
            <v>2</v>
          </cell>
          <cell r="YB105">
            <v>4</v>
          </cell>
          <cell r="YC105">
            <v>3</v>
          </cell>
          <cell r="YD105">
            <v>0</v>
          </cell>
          <cell r="YE105">
            <v>1</v>
          </cell>
          <cell r="YH105">
            <v>9.5362916480708986</v>
          </cell>
        </row>
        <row r="106">
          <cell r="C106" t="str">
            <v>Fusari</v>
          </cell>
          <cell r="H106" t="str">
            <v>A</v>
          </cell>
          <cell r="I106" t="str">
            <v>Del Lago</v>
          </cell>
          <cell r="K106" t="str">
            <v>A23</v>
          </cell>
          <cell r="O106">
            <v>0.5</v>
          </cell>
          <cell r="Z106">
            <v>15</v>
          </cell>
          <cell r="AB106">
            <v>1</v>
          </cell>
          <cell r="AD106" t="str">
            <v>Privato</v>
          </cell>
          <cell r="BV106" t="str">
            <v>sì</v>
          </cell>
          <cell r="BY106">
            <v>0</v>
          </cell>
          <cell r="BZ106">
            <v>1</v>
          </cell>
          <cell r="CA106">
            <v>1481364</v>
          </cell>
          <cell r="CB106">
            <v>0</v>
          </cell>
          <cell r="CC106">
            <v>0</v>
          </cell>
          <cell r="CJ106">
            <v>756680</v>
          </cell>
          <cell r="CK106">
            <v>1481364</v>
          </cell>
          <cell r="CL106">
            <v>0</v>
          </cell>
          <cell r="CM106">
            <v>21706</v>
          </cell>
          <cell r="CO106">
            <v>21706</v>
          </cell>
          <cell r="KQ106" t="str">
            <v>no</v>
          </cell>
          <cell r="LA106">
            <v>0</v>
          </cell>
          <cell r="LI106">
            <v>1481364</v>
          </cell>
          <cell r="LK106">
            <v>497201</v>
          </cell>
          <cell r="SZ106">
            <v>11572</v>
          </cell>
          <cell r="TA106">
            <v>5786</v>
          </cell>
          <cell r="TB106">
            <v>0.28999999999999998</v>
          </cell>
          <cell r="TE106">
            <v>2.6749715009499684</v>
          </cell>
          <cell r="TK106">
            <v>9407</v>
          </cell>
          <cell r="TV106">
            <v>2.1745123495883472</v>
          </cell>
          <cell r="WB106">
            <v>1</v>
          </cell>
          <cell r="WK106">
            <v>1</v>
          </cell>
          <cell r="WO106">
            <v>1</v>
          </cell>
          <cell r="WP106">
            <v>1</v>
          </cell>
          <cell r="WQ106">
            <v>1</v>
          </cell>
          <cell r="WR106">
            <v>1</v>
          </cell>
          <cell r="WX106">
            <v>1</v>
          </cell>
          <cell r="XG106">
            <v>0</v>
          </cell>
          <cell r="XP106">
            <v>0</v>
          </cell>
          <cell r="XY106">
            <v>0</v>
          </cell>
          <cell r="YH106">
            <v>0</v>
          </cell>
        </row>
        <row r="107">
          <cell r="C107" t="str">
            <v>Fusari</v>
          </cell>
          <cell r="H107" t="str">
            <v>A</v>
          </cell>
          <cell r="I107" t="str">
            <v>Largnano</v>
          </cell>
          <cell r="K107" t="str">
            <v>A1</v>
          </cell>
          <cell r="O107">
            <v>0.5</v>
          </cell>
          <cell r="AB107">
            <v>1</v>
          </cell>
          <cell r="AD107" t="str">
            <v>Privato</v>
          </cell>
          <cell r="BV107">
            <v>0</v>
          </cell>
          <cell r="BY107">
            <v>0</v>
          </cell>
          <cell r="BZ107">
            <v>1</v>
          </cell>
          <cell r="CA107">
            <v>2262356</v>
          </cell>
          <cell r="CB107">
            <v>754119</v>
          </cell>
          <cell r="CC107">
            <v>0</v>
          </cell>
          <cell r="CJ107">
            <v>0</v>
          </cell>
          <cell r="CK107">
            <v>3016475</v>
          </cell>
          <cell r="CL107">
            <v>0</v>
          </cell>
          <cell r="CM107">
            <v>0</v>
          </cell>
          <cell r="CO107">
            <v>0</v>
          </cell>
          <cell r="LA107">
            <v>0</v>
          </cell>
          <cell r="LI107">
            <v>3016476</v>
          </cell>
          <cell r="LK107">
            <v>0</v>
          </cell>
          <cell r="TA107">
            <v>0</v>
          </cell>
          <cell r="TE107">
            <v>0</v>
          </cell>
          <cell r="TV107">
            <v>0</v>
          </cell>
          <cell r="WM107">
            <v>1</v>
          </cell>
          <cell r="WO107">
            <v>0</v>
          </cell>
          <cell r="WP107">
            <v>1</v>
          </cell>
          <cell r="WQ107">
            <v>1</v>
          </cell>
          <cell r="WT107">
            <v>1</v>
          </cell>
          <cell r="WX107">
            <v>1</v>
          </cell>
          <cell r="XG107">
            <v>0</v>
          </cell>
          <cell r="XP107">
            <v>0</v>
          </cell>
          <cell r="XY107">
            <v>0</v>
          </cell>
          <cell r="YH107">
            <v>0</v>
          </cell>
        </row>
        <row r="108">
          <cell r="C108" t="str">
            <v>Fusari</v>
          </cell>
          <cell r="H108" t="str">
            <v>A</v>
          </cell>
          <cell r="I108" t="str">
            <v>Largnano</v>
          </cell>
          <cell r="K108" t="str">
            <v>A1</v>
          </cell>
          <cell r="O108">
            <v>0.5</v>
          </cell>
          <cell r="AB108">
            <v>1</v>
          </cell>
          <cell r="AD108" t="str">
            <v>Privato</v>
          </cell>
          <cell r="BV108">
            <v>0</v>
          </cell>
          <cell r="BY108">
            <v>0</v>
          </cell>
          <cell r="BZ108">
            <v>1</v>
          </cell>
          <cell r="CA108">
            <v>2265731</v>
          </cell>
          <cell r="CB108">
            <v>755244</v>
          </cell>
          <cell r="CC108">
            <v>0</v>
          </cell>
          <cell r="CJ108">
            <v>0</v>
          </cell>
          <cell r="CK108">
            <v>3020975</v>
          </cell>
          <cell r="CL108">
            <v>0</v>
          </cell>
          <cell r="CM108">
            <v>0</v>
          </cell>
          <cell r="CO108">
            <v>0</v>
          </cell>
          <cell r="LA108">
            <v>0</v>
          </cell>
          <cell r="LI108">
            <v>3020976</v>
          </cell>
          <cell r="LK108">
            <v>0</v>
          </cell>
          <cell r="TA108">
            <v>0</v>
          </cell>
          <cell r="TE108">
            <v>0</v>
          </cell>
          <cell r="TV108">
            <v>0</v>
          </cell>
          <cell r="WM108">
            <v>1</v>
          </cell>
          <cell r="WO108">
            <v>0</v>
          </cell>
          <cell r="WP108">
            <v>1</v>
          </cell>
          <cell r="WQ108">
            <v>1</v>
          </cell>
          <cell r="WT108">
            <v>1</v>
          </cell>
          <cell r="WX108">
            <v>1</v>
          </cell>
          <cell r="XG108">
            <v>0</v>
          </cell>
          <cell r="XP108">
            <v>0</v>
          </cell>
          <cell r="XY108">
            <v>0</v>
          </cell>
          <cell r="YH108">
            <v>0</v>
          </cell>
        </row>
        <row r="109">
          <cell r="C109" t="str">
            <v>Fusari</v>
          </cell>
          <cell r="H109" t="str">
            <v>A</v>
          </cell>
          <cell r="I109" t="str">
            <v>Le Banzole</v>
          </cell>
          <cell r="K109" t="str">
            <v>A1</v>
          </cell>
          <cell r="O109">
            <v>0.5</v>
          </cell>
          <cell r="Z109">
            <v>16</v>
          </cell>
          <cell r="AA109">
            <v>10</v>
          </cell>
          <cell r="AB109">
            <v>1</v>
          </cell>
          <cell r="AD109" t="str">
            <v>Privato</v>
          </cell>
          <cell r="BV109" t="str">
            <v>no</v>
          </cell>
          <cell r="BY109">
            <v>0</v>
          </cell>
          <cell r="BZ109">
            <v>1</v>
          </cell>
          <cell r="CA109">
            <v>898906</v>
          </cell>
          <cell r="CB109">
            <v>99878</v>
          </cell>
          <cell r="CC109">
            <v>0</v>
          </cell>
          <cell r="CJ109">
            <v>611520</v>
          </cell>
          <cell r="CK109">
            <v>998784</v>
          </cell>
          <cell r="CL109">
            <v>0</v>
          </cell>
          <cell r="CM109">
            <v>7000</v>
          </cell>
          <cell r="CO109">
            <v>7000</v>
          </cell>
          <cell r="KQ109" t="str">
            <v>no</v>
          </cell>
          <cell r="LA109">
            <v>99879</v>
          </cell>
          <cell r="LI109">
            <v>998786</v>
          </cell>
          <cell r="LK109">
            <v>764559</v>
          </cell>
          <cell r="SZ109">
            <v>24211</v>
          </cell>
          <cell r="TA109">
            <v>12105.5</v>
          </cell>
          <cell r="TB109">
            <v>0.33</v>
          </cell>
          <cell r="TE109">
            <v>7.2375225225225224</v>
          </cell>
          <cell r="TK109">
            <v>23357</v>
          </cell>
          <cell r="TV109">
            <v>6.9822317772317772</v>
          </cell>
          <cell r="WB109">
            <v>1</v>
          </cell>
          <cell r="WL109">
            <v>1</v>
          </cell>
          <cell r="WO109">
            <v>1</v>
          </cell>
          <cell r="WP109">
            <v>1</v>
          </cell>
          <cell r="WQ109">
            <v>1</v>
          </cell>
          <cell r="WS109">
            <v>1</v>
          </cell>
          <cell r="WX109">
            <v>1</v>
          </cell>
          <cell r="WY109" t="str">
            <v>-</v>
          </cell>
          <cell r="WZ109" t="str">
            <v>-</v>
          </cell>
          <cell r="XA109" t="str">
            <v>-</v>
          </cell>
          <cell r="XB109" t="str">
            <v>-</v>
          </cell>
          <cell r="XC109">
            <v>1</v>
          </cell>
          <cell r="XD109">
            <v>0</v>
          </cell>
          <cell r="XG109">
            <v>1.0148289855860795</v>
          </cell>
          <cell r="XH109">
            <v>0</v>
          </cell>
          <cell r="XI109">
            <v>1</v>
          </cell>
          <cell r="XJ109">
            <v>1</v>
          </cell>
          <cell r="XK109">
            <v>0</v>
          </cell>
          <cell r="XL109">
            <v>0</v>
          </cell>
          <cell r="XM109">
            <v>0</v>
          </cell>
          <cell r="XP109">
            <v>0.67655265705738632</v>
          </cell>
          <cell r="XQ109">
            <v>1</v>
          </cell>
          <cell r="XR109">
            <v>0</v>
          </cell>
          <cell r="XS109">
            <v>2</v>
          </cell>
          <cell r="XT109">
            <v>0</v>
          </cell>
          <cell r="XU109">
            <v>0</v>
          </cell>
          <cell r="XV109">
            <v>0</v>
          </cell>
          <cell r="XY109">
            <v>1.0148289855860795</v>
          </cell>
          <cell r="XZ109">
            <v>6</v>
          </cell>
          <cell r="YA109">
            <v>6</v>
          </cell>
          <cell r="YB109">
            <v>6</v>
          </cell>
          <cell r="YC109">
            <v>1</v>
          </cell>
          <cell r="YD109">
            <v>8</v>
          </cell>
          <cell r="YE109">
            <v>1</v>
          </cell>
          <cell r="YH109">
            <v>10.486566184389487</v>
          </cell>
        </row>
        <row r="110">
          <cell r="C110" t="str">
            <v>Fusari</v>
          </cell>
          <cell r="H110" t="str">
            <v>A</v>
          </cell>
          <cell r="I110" t="str">
            <v>Le Banzole</v>
          </cell>
          <cell r="K110" t="str">
            <v>A1</v>
          </cell>
          <cell r="O110">
            <v>0.5</v>
          </cell>
          <cell r="Z110">
            <v>16</v>
          </cell>
          <cell r="AA110">
            <v>10</v>
          </cell>
          <cell r="AB110">
            <v>1</v>
          </cell>
          <cell r="AD110" t="str">
            <v>Privato</v>
          </cell>
          <cell r="BV110" t="str">
            <v>no</v>
          </cell>
          <cell r="BY110">
            <v>0</v>
          </cell>
          <cell r="BZ110">
            <v>1</v>
          </cell>
          <cell r="CA110">
            <v>950144</v>
          </cell>
          <cell r="CB110">
            <v>105572</v>
          </cell>
          <cell r="CC110">
            <v>0</v>
          </cell>
          <cell r="CJ110">
            <v>646340</v>
          </cell>
          <cell r="CK110">
            <v>1055716</v>
          </cell>
          <cell r="CL110">
            <v>0</v>
          </cell>
          <cell r="CM110">
            <v>7000</v>
          </cell>
          <cell r="CO110">
            <v>7000</v>
          </cell>
          <cell r="KQ110" t="str">
            <v>no</v>
          </cell>
          <cell r="LA110">
            <v>105571</v>
          </cell>
          <cell r="LI110">
            <v>1055713</v>
          </cell>
          <cell r="LK110">
            <v>771755</v>
          </cell>
          <cell r="SZ110">
            <v>23794</v>
          </cell>
          <cell r="TA110">
            <v>11897</v>
          </cell>
          <cell r="TB110">
            <v>0.32</v>
          </cell>
          <cell r="TE110">
            <v>6.7744227769110763</v>
          </cell>
          <cell r="TK110">
            <v>23043</v>
          </cell>
          <cell r="TV110">
            <v>6.5606045241809676</v>
          </cell>
          <cell r="WB110">
            <v>1</v>
          </cell>
          <cell r="WL110">
            <v>1</v>
          </cell>
          <cell r="WO110">
            <v>1</v>
          </cell>
          <cell r="WP110">
            <v>1</v>
          </cell>
          <cell r="WQ110">
            <v>1</v>
          </cell>
          <cell r="WS110">
            <v>1</v>
          </cell>
          <cell r="WX110">
            <v>1</v>
          </cell>
          <cell r="XG110">
            <v>0</v>
          </cell>
          <cell r="XP110">
            <v>0</v>
          </cell>
          <cell r="XY110">
            <v>0</v>
          </cell>
          <cell r="YH110">
            <v>0</v>
          </cell>
        </row>
        <row r="111">
          <cell r="C111" t="str">
            <v>Fusari</v>
          </cell>
          <cell r="H111" t="str">
            <v>A</v>
          </cell>
          <cell r="I111" t="str">
            <v>Camaldoli</v>
          </cell>
          <cell r="K111" t="str">
            <v>A12</v>
          </cell>
          <cell r="O111">
            <v>0.5</v>
          </cell>
          <cell r="Z111">
            <v>3</v>
          </cell>
          <cell r="AA111">
            <v>1</v>
          </cell>
          <cell r="AB111">
            <v>1</v>
          </cell>
          <cell r="AD111" t="str">
            <v>Privato</v>
          </cell>
          <cell r="BV111" t="str">
            <v>no</v>
          </cell>
          <cell r="BY111">
            <v>0</v>
          </cell>
          <cell r="BZ111">
            <v>1</v>
          </cell>
          <cell r="CA111">
            <v>1169578</v>
          </cell>
          <cell r="CB111">
            <v>48732</v>
          </cell>
          <cell r="CC111">
            <v>0</v>
          </cell>
          <cell r="CJ111">
            <v>694780</v>
          </cell>
          <cell r="CK111">
            <v>1218310</v>
          </cell>
          <cell r="CL111">
            <v>0</v>
          </cell>
          <cell r="CM111">
            <v>7000</v>
          </cell>
          <cell r="CO111">
            <v>7000</v>
          </cell>
          <cell r="KQ111" t="str">
            <v>no</v>
          </cell>
          <cell r="LA111">
            <v>24366</v>
          </cell>
          <cell r="LI111">
            <v>1218311</v>
          </cell>
          <cell r="LK111">
            <v>709920</v>
          </cell>
          <cell r="SZ111">
            <v>26120</v>
          </cell>
          <cell r="TA111">
            <v>13060</v>
          </cell>
          <cell r="TB111">
            <v>0.16</v>
          </cell>
          <cell r="TE111">
            <v>7.2007552870090628</v>
          </cell>
          <cell r="TK111">
            <v>23899</v>
          </cell>
          <cell r="TV111">
            <v>6.588470543806646</v>
          </cell>
          <cell r="WB111">
            <v>1</v>
          </cell>
          <cell r="WL111">
            <v>1</v>
          </cell>
          <cell r="WO111">
            <v>1</v>
          </cell>
          <cell r="WP111">
            <v>1</v>
          </cell>
          <cell r="WQ111">
            <v>1</v>
          </cell>
          <cell r="WS111">
            <v>1</v>
          </cell>
          <cell r="WX111">
            <v>1</v>
          </cell>
          <cell r="WY111" t="str">
            <v>-</v>
          </cell>
          <cell r="WZ111" t="str">
            <v>-</v>
          </cell>
          <cell r="XA111" t="str">
            <v>-</v>
          </cell>
          <cell r="XB111" t="str">
            <v>-</v>
          </cell>
          <cell r="XC111">
            <v>0</v>
          </cell>
          <cell r="XD111">
            <v>3</v>
          </cell>
          <cell r="XG111">
            <v>1.4458020847309421</v>
          </cell>
          <cell r="XH111">
            <v>0</v>
          </cell>
          <cell r="XI111">
            <v>0</v>
          </cell>
          <cell r="XJ111">
            <v>0</v>
          </cell>
          <cell r="XK111">
            <v>1</v>
          </cell>
          <cell r="XL111">
            <v>1</v>
          </cell>
          <cell r="XM111">
            <v>0</v>
          </cell>
          <cell r="XP111">
            <v>0.57832083389237687</v>
          </cell>
          <cell r="XQ111">
            <v>3</v>
          </cell>
          <cell r="XR111">
            <v>2</v>
          </cell>
          <cell r="XS111">
            <v>1</v>
          </cell>
          <cell r="XT111">
            <v>1</v>
          </cell>
          <cell r="XU111">
            <v>0</v>
          </cell>
          <cell r="XV111">
            <v>0</v>
          </cell>
          <cell r="XY111">
            <v>2.0241229186233189</v>
          </cell>
          <cell r="XZ111">
            <v>7</v>
          </cell>
          <cell r="YA111">
            <v>4</v>
          </cell>
          <cell r="YB111">
            <v>2</v>
          </cell>
          <cell r="YC111">
            <v>5</v>
          </cell>
          <cell r="YD111">
            <v>2</v>
          </cell>
          <cell r="YE111">
            <v>2</v>
          </cell>
          <cell r="YH111">
            <v>6.650689589762333</v>
          </cell>
        </row>
        <row r="112">
          <cell r="C112" t="str">
            <v>Fusari</v>
          </cell>
          <cell r="H112" t="str">
            <v>A</v>
          </cell>
          <cell r="I112" t="str">
            <v>Camaldoli</v>
          </cell>
          <cell r="K112" t="str">
            <v>A12</v>
          </cell>
          <cell r="O112">
            <v>0.5</v>
          </cell>
          <cell r="Z112">
            <v>3</v>
          </cell>
          <cell r="AA112">
            <v>1</v>
          </cell>
          <cell r="AB112">
            <v>1</v>
          </cell>
          <cell r="AD112" t="str">
            <v>Privato</v>
          </cell>
          <cell r="BV112" t="str">
            <v>no</v>
          </cell>
          <cell r="BY112">
            <v>0</v>
          </cell>
          <cell r="BZ112">
            <v>1</v>
          </cell>
          <cell r="CA112">
            <v>1179019</v>
          </cell>
          <cell r="CB112">
            <v>49126</v>
          </cell>
          <cell r="CC112">
            <v>0</v>
          </cell>
          <cell r="CJ112">
            <v>693820</v>
          </cell>
          <cell r="CK112">
            <v>1228145</v>
          </cell>
          <cell r="CL112">
            <v>0</v>
          </cell>
          <cell r="CM112">
            <v>7000</v>
          </cell>
          <cell r="CO112">
            <v>7000</v>
          </cell>
          <cell r="KQ112" t="str">
            <v>no</v>
          </cell>
          <cell r="LA112">
            <v>24562</v>
          </cell>
          <cell r="LI112">
            <v>1228143</v>
          </cell>
          <cell r="LK112">
            <v>709569</v>
          </cell>
          <cell r="SZ112">
            <v>25447</v>
          </cell>
          <cell r="TA112">
            <v>12723.5</v>
          </cell>
          <cell r="TB112">
            <v>0.16</v>
          </cell>
          <cell r="TE112">
            <v>7.0311544284632861</v>
          </cell>
          <cell r="TK112">
            <v>23388</v>
          </cell>
          <cell r="TV112">
            <v>6.4622407267221806</v>
          </cell>
          <cell r="WB112">
            <v>1</v>
          </cell>
          <cell r="WL112">
            <v>1</v>
          </cell>
          <cell r="WO112">
            <v>1</v>
          </cell>
          <cell r="WP112">
            <v>1</v>
          </cell>
          <cell r="WQ112">
            <v>1</v>
          </cell>
          <cell r="WS112">
            <v>1</v>
          </cell>
          <cell r="WX112">
            <v>1</v>
          </cell>
          <cell r="XG112">
            <v>0</v>
          </cell>
          <cell r="XP112">
            <v>0</v>
          </cell>
          <cell r="XY112">
            <v>0</v>
          </cell>
          <cell r="YH112">
            <v>0</v>
          </cell>
        </row>
        <row r="113">
          <cell r="C113" t="str">
            <v>Fusari</v>
          </cell>
          <cell r="H113" t="str">
            <v>A</v>
          </cell>
          <cell r="I113" t="str">
            <v>Monte Velino</v>
          </cell>
          <cell r="K113" t="str">
            <v>A12</v>
          </cell>
          <cell r="O113">
            <v>0.5</v>
          </cell>
          <cell r="Z113">
            <v>3</v>
          </cell>
          <cell r="AA113">
            <v>1</v>
          </cell>
          <cell r="AB113">
            <v>1</v>
          </cell>
          <cell r="AD113" t="str">
            <v>Privato</v>
          </cell>
          <cell r="BV113" t="str">
            <v>no</v>
          </cell>
          <cell r="BY113">
            <v>0</v>
          </cell>
          <cell r="BZ113">
            <v>1</v>
          </cell>
          <cell r="CA113">
            <v>316758</v>
          </cell>
          <cell r="CB113">
            <v>0</v>
          </cell>
          <cell r="CC113">
            <v>0</v>
          </cell>
          <cell r="CJ113">
            <v>398040</v>
          </cell>
          <cell r="CK113">
            <v>316758</v>
          </cell>
          <cell r="CL113">
            <v>0</v>
          </cell>
          <cell r="CM113">
            <v>0</v>
          </cell>
          <cell r="CO113">
            <v>0</v>
          </cell>
          <cell r="KQ113" t="str">
            <v>no</v>
          </cell>
          <cell r="LA113">
            <v>0</v>
          </cell>
          <cell r="LI113">
            <v>316759</v>
          </cell>
          <cell r="LK113">
            <v>294510</v>
          </cell>
          <cell r="SZ113">
            <v>26120</v>
          </cell>
          <cell r="TA113">
            <v>13060</v>
          </cell>
          <cell r="TB113">
            <v>0.16</v>
          </cell>
          <cell r="TE113">
            <v>16.241567291311757</v>
          </cell>
          <cell r="TK113">
            <v>23899</v>
          </cell>
          <cell r="TV113">
            <v>14.860536626916526</v>
          </cell>
          <cell r="WB113">
            <v>1</v>
          </cell>
          <cell r="WK113">
            <v>1</v>
          </cell>
          <cell r="WO113">
            <v>1</v>
          </cell>
          <cell r="WP113">
            <v>1</v>
          </cell>
          <cell r="WQ113">
            <v>1</v>
          </cell>
          <cell r="WR113">
            <v>1</v>
          </cell>
          <cell r="WX113">
            <v>1</v>
          </cell>
          <cell r="WY113" t="str">
            <v>-</v>
          </cell>
          <cell r="WZ113" t="str">
            <v>-</v>
          </cell>
          <cell r="XA113" t="str">
            <v>-</v>
          </cell>
          <cell r="XB113" t="str">
            <v>-</v>
          </cell>
          <cell r="XC113">
            <v>7</v>
          </cell>
          <cell r="XD113">
            <v>1</v>
          </cell>
          <cell r="XG113">
            <v>5.217695291812654</v>
          </cell>
          <cell r="XH113">
            <v>0</v>
          </cell>
          <cell r="XI113">
            <v>0</v>
          </cell>
          <cell r="XJ113">
            <v>0</v>
          </cell>
          <cell r="XK113">
            <v>0</v>
          </cell>
          <cell r="XL113">
            <v>0</v>
          </cell>
          <cell r="XM113">
            <v>0</v>
          </cell>
          <cell r="XP113">
            <v>0</v>
          </cell>
          <cell r="XQ113">
            <v>1</v>
          </cell>
          <cell r="XR113">
            <v>5</v>
          </cell>
          <cell r="XS113">
            <v>3</v>
          </cell>
          <cell r="XT113">
            <v>4</v>
          </cell>
          <cell r="XU113">
            <v>0</v>
          </cell>
          <cell r="XV113">
            <v>0</v>
          </cell>
          <cell r="XY113">
            <v>8.4787548491955604</v>
          </cell>
          <cell r="XZ113">
            <v>2</v>
          </cell>
          <cell r="YA113">
            <v>6</v>
          </cell>
          <cell r="YB113">
            <v>3</v>
          </cell>
          <cell r="YC113">
            <v>0</v>
          </cell>
          <cell r="YD113">
            <v>2</v>
          </cell>
          <cell r="YE113">
            <v>4</v>
          </cell>
          <cell r="YH113">
            <v>11.087602495101889</v>
          </cell>
        </row>
        <row r="114">
          <cell r="C114" t="str">
            <v>Fusari</v>
          </cell>
          <cell r="H114" t="str">
            <v>A</v>
          </cell>
          <cell r="I114" t="str">
            <v>Monte Velino</v>
          </cell>
          <cell r="K114" t="str">
            <v>A12</v>
          </cell>
          <cell r="O114">
            <v>0.5</v>
          </cell>
          <cell r="Z114">
            <v>3</v>
          </cell>
          <cell r="AA114">
            <v>1</v>
          </cell>
          <cell r="AB114">
            <v>1</v>
          </cell>
          <cell r="AD114" t="str">
            <v>Privato</v>
          </cell>
          <cell r="BV114" t="str">
            <v>no</v>
          </cell>
          <cell r="BY114">
            <v>0</v>
          </cell>
          <cell r="BZ114">
            <v>1</v>
          </cell>
          <cell r="CA114">
            <v>318288</v>
          </cell>
          <cell r="CB114">
            <v>0</v>
          </cell>
          <cell r="CC114">
            <v>0</v>
          </cell>
          <cell r="CJ114">
            <v>399320</v>
          </cell>
          <cell r="CK114">
            <v>318288</v>
          </cell>
          <cell r="CL114">
            <v>0</v>
          </cell>
          <cell r="CM114">
            <v>0</v>
          </cell>
          <cell r="CO114">
            <v>0</v>
          </cell>
          <cell r="KQ114" t="str">
            <v>no</v>
          </cell>
          <cell r="LA114">
            <v>0</v>
          </cell>
          <cell r="LI114">
            <v>318286</v>
          </cell>
          <cell r="LK114">
            <v>294979</v>
          </cell>
          <cell r="SZ114">
            <v>25447</v>
          </cell>
          <cell r="TA114">
            <v>12723.5</v>
          </cell>
          <cell r="TB114">
            <v>0.16</v>
          </cell>
          <cell r="TE114">
            <v>15.715998307952624</v>
          </cell>
          <cell r="TK114">
            <v>23388</v>
          </cell>
          <cell r="TV114">
            <v>14.444365482233504</v>
          </cell>
          <cell r="WB114">
            <v>1</v>
          </cell>
          <cell r="WK114">
            <v>1</v>
          </cell>
          <cell r="WO114">
            <v>1</v>
          </cell>
          <cell r="WP114">
            <v>1</v>
          </cell>
          <cell r="WQ114">
            <v>1</v>
          </cell>
          <cell r="WR114">
            <v>1</v>
          </cell>
          <cell r="WX114">
            <v>1</v>
          </cell>
          <cell r="XG114">
            <v>0</v>
          </cell>
          <cell r="XP114">
            <v>0</v>
          </cell>
          <cell r="XY114">
            <v>0</v>
          </cell>
          <cell r="YH114">
            <v>0</v>
          </cell>
        </row>
        <row r="115">
          <cell r="C115" t="str">
            <v>Fusari</v>
          </cell>
          <cell r="H115" t="str">
            <v>A</v>
          </cell>
          <cell r="I115" t="str">
            <v>Manfreida</v>
          </cell>
          <cell r="K115" t="str">
            <v>A26</v>
          </cell>
          <cell r="O115">
            <v>0.5</v>
          </cell>
          <cell r="Z115">
            <v>11</v>
          </cell>
          <cell r="AB115">
            <v>1</v>
          </cell>
          <cell r="AD115" t="str">
            <v>Privato</v>
          </cell>
          <cell r="BV115" t="str">
            <v>no</v>
          </cell>
          <cell r="BY115">
            <v>0</v>
          </cell>
          <cell r="BZ115">
            <v>1</v>
          </cell>
          <cell r="CA115">
            <v>250128</v>
          </cell>
          <cell r="CB115">
            <v>24738</v>
          </cell>
          <cell r="CC115">
            <v>0</v>
          </cell>
          <cell r="CJ115">
            <v>422360</v>
          </cell>
          <cell r="CK115">
            <v>274866</v>
          </cell>
          <cell r="CL115">
            <v>0</v>
          </cell>
          <cell r="CM115">
            <v>43095</v>
          </cell>
          <cell r="CO115">
            <v>43095</v>
          </cell>
          <cell r="KQ115" t="str">
            <v>no</v>
          </cell>
          <cell r="LA115">
            <v>0</v>
          </cell>
          <cell r="LI115">
            <v>274867</v>
          </cell>
          <cell r="LK115">
            <v>283914</v>
          </cell>
          <cell r="SZ115">
            <v>23958</v>
          </cell>
          <cell r="TA115">
            <v>7986</v>
          </cell>
          <cell r="TB115">
            <v>0.21</v>
          </cell>
          <cell r="TE115">
            <v>13.189547511312217</v>
          </cell>
          <cell r="TK115">
            <v>22705</v>
          </cell>
          <cell r="TV115">
            <v>12.49973604826546</v>
          </cell>
          <cell r="WB115">
            <v>1</v>
          </cell>
          <cell r="WL115">
            <v>1</v>
          </cell>
          <cell r="WO115">
            <v>1</v>
          </cell>
          <cell r="WP115">
            <v>1</v>
          </cell>
          <cell r="WQ115">
            <v>1</v>
          </cell>
          <cell r="WR115">
            <v>1</v>
          </cell>
          <cell r="WX115">
            <v>1</v>
          </cell>
          <cell r="WY115" t="str">
            <v>-</v>
          </cell>
          <cell r="WZ115" t="str">
            <v>-</v>
          </cell>
          <cell r="XA115" t="str">
            <v>-</v>
          </cell>
          <cell r="XB115" t="str">
            <v>-</v>
          </cell>
          <cell r="XC115">
            <v>1</v>
          </cell>
          <cell r="XD115">
            <v>1</v>
          </cell>
          <cell r="XG115">
            <v>1.888674713176415</v>
          </cell>
          <cell r="XH115">
            <v>0</v>
          </cell>
          <cell r="XI115">
            <v>1</v>
          </cell>
          <cell r="XJ115">
            <v>1</v>
          </cell>
          <cell r="XK115">
            <v>0</v>
          </cell>
          <cell r="XL115">
            <v>0</v>
          </cell>
          <cell r="XM115">
            <v>0</v>
          </cell>
          <cell r="XP115">
            <v>1.2591164754509432</v>
          </cell>
          <cell r="XQ115">
            <v>7</v>
          </cell>
          <cell r="XR115">
            <v>5</v>
          </cell>
          <cell r="XS115">
            <v>3</v>
          </cell>
          <cell r="XT115">
            <v>2</v>
          </cell>
          <cell r="XU115">
            <v>0</v>
          </cell>
          <cell r="XV115">
            <v>0</v>
          </cell>
          <cell r="XY115">
            <v>10.702490041333016</v>
          </cell>
          <cell r="XZ115">
            <v>6</v>
          </cell>
          <cell r="YA115">
            <v>6</v>
          </cell>
          <cell r="YB115">
            <v>7</v>
          </cell>
          <cell r="YC115">
            <v>3</v>
          </cell>
          <cell r="YD115">
            <v>5</v>
          </cell>
          <cell r="YE115">
            <v>0</v>
          </cell>
          <cell r="YH115">
            <v>18.886747131764146</v>
          </cell>
        </row>
        <row r="116">
          <cell r="C116" t="str">
            <v>Fusari</v>
          </cell>
          <cell r="H116" t="str">
            <v>A</v>
          </cell>
          <cell r="I116" t="str">
            <v>Manfreida</v>
          </cell>
          <cell r="K116" t="str">
            <v>A26</v>
          </cell>
          <cell r="O116">
            <v>0.5</v>
          </cell>
          <cell r="Z116">
            <v>11</v>
          </cell>
          <cell r="AB116">
            <v>1</v>
          </cell>
          <cell r="AD116" t="str">
            <v>Privato</v>
          </cell>
          <cell r="BV116" t="str">
            <v>no</v>
          </cell>
          <cell r="BY116">
            <v>0</v>
          </cell>
          <cell r="BZ116">
            <v>1</v>
          </cell>
          <cell r="CA116">
            <v>286199</v>
          </cell>
          <cell r="CB116">
            <v>28305</v>
          </cell>
          <cell r="CC116">
            <v>0</v>
          </cell>
          <cell r="CJ116">
            <v>475940</v>
          </cell>
          <cell r="CK116">
            <v>314504</v>
          </cell>
          <cell r="CL116">
            <v>0</v>
          </cell>
          <cell r="CM116">
            <v>49855</v>
          </cell>
          <cell r="CO116">
            <v>49855</v>
          </cell>
          <cell r="KQ116" t="str">
            <v>no</v>
          </cell>
          <cell r="LA116">
            <v>0</v>
          </cell>
          <cell r="LI116">
            <v>314505</v>
          </cell>
          <cell r="LK116">
            <v>311775</v>
          </cell>
          <cell r="SZ116">
            <v>24651</v>
          </cell>
          <cell r="TA116">
            <v>8217</v>
          </cell>
          <cell r="TB116">
            <v>0.21</v>
          </cell>
          <cell r="TE116">
            <v>11.730919165580181</v>
          </cell>
          <cell r="TK116">
            <v>23425</v>
          </cell>
          <cell r="TV116">
            <v>11.147490221642764</v>
          </cell>
          <cell r="WB116">
            <v>1</v>
          </cell>
          <cell r="WL116">
            <v>1</v>
          </cell>
          <cell r="WO116">
            <v>1</v>
          </cell>
          <cell r="WP116">
            <v>1</v>
          </cell>
          <cell r="WQ116">
            <v>1</v>
          </cell>
          <cell r="WR116">
            <v>1</v>
          </cell>
          <cell r="WX116">
            <v>1</v>
          </cell>
          <cell r="XG116">
            <v>0</v>
          </cell>
          <cell r="XP116">
            <v>0</v>
          </cell>
          <cell r="XY116">
            <v>0</v>
          </cell>
          <cell r="YH116">
            <v>0</v>
          </cell>
        </row>
        <row r="117">
          <cell r="C117" t="str">
            <v>Fusari</v>
          </cell>
          <cell r="H117" t="str">
            <v>A</v>
          </cell>
          <cell r="I117" t="str">
            <v>Massimo Risso</v>
          </cell>
          <cell r="K117" t="str">
            <v>A26</v>
          </cell>
          <cell r="O117">
            <v>0.5</v>
          </cell>
          <cell r="Z117">
            <v>11</v>
          </cell>
          <cell r="AB117">
            <v>1</v>
          </cell>
          <cell r="AD117" t="str">
            <v>Privato</v>
          </cell>
          <cell r="BV117" t="str">
            <v>no</v>
          </cell>
          <cell r="BY117">
            <v>0</v>
          </cell>
          <cell r="BZ117">
            <v>1</v>
          </cell>
          <cell r="CA117">
            <v>339333</v>
          </cell>
          <cell r="CB117">
            <v>33560</v>
          </cell>
          <cell r="CC117">
            <v>0</v>
          </cell>
          <cell r="CJ117">
            <v>544420</v>
          </cell>
          <cell r="CK117">
            <v>372893</v>
          </cell>
          <cell r="CL117">
            <v>0</v>
          </cell>
          <cell r="CM117">
            <v>91765</v>
          </cell>
          <cell r="CO117">
            <v>91765</v>
          </cell>
          <cell r="KQ117" t="str">
            <v>no</v>
          </cell>
          <cell r="LA117">
            <v>0</v>
          </cell>
          <cell r="LI117">
            <v>372894</v>
          </cell>
          <cell r="LK117">
            <v>394118</v>
          </cell>
          <cell r="SZ117">
            <v>23958</v>
          </cell>
          <cell r="TA117">
            <v>7986</v>
          </cell>
          <cell r="TB117">
            <v>0.21</v>
          </cell>
          <cell r="TE117">
            <v>8.9140366972477061</v>
          </cell>
          <cell r="TK117">
            <v>22705</v>
          </cell>
          <cell r="TV117">
            <v>8.4478338430173281</v>
          </cell>
          <cell r="WB117">
            <v>1</v>
          </cell>
          <cell r="WL117">
            <v>1</v>
          </cell>
          <cell r="WO117">
            <v>1</v>
          </cell>
          <cell r="WP117">
            <v>1</v>
          </cell>
          <cell r="WQ117">
            <v>1</v>
          </cell>
          <cell r="WR117">
            <v>1</v>
          </cell>
          <cell r="WX117">
            <v>1</v>
          </cell>
          <cell r="WY117" t="str">
            <v>-</v>
          </cell>
          <cell r="WZ117" t="str">
            <v>-</v>
          </cell>
          <cell r="XA117" t="str">
            <v>-</v>
          </cell>
          <cell r="XB117" t="str">
            <v>-</v>
          </cell>
          <cell r="XC117">
            <v>1</v>
          </cell>
          <cell r="XD117">
            <v>1</v>
          </cell>
          <cell r="XG117">
            <v>0.8509625109316773</v>
          </cell>
          <cell r="XH117">
            <v>0</v>
          </cell>
          <cell r="XI117">
            <v>1</v>
          </cell>
          <cell r="XJ117">
            <v>0</v>
          </cell>
          <cell r="XK117">
            <v>1</v>
          </cell>
          <cell r="XL117">
            <v>1</v>
          </cell>
          <cell r="XM117">
            <v>1</v>
          </cell>
          <cell r="XP117">
            <v>1.7019250218633546</v>
          </cell>
          <cell r="XQ117">
            <v>3</v>
          </cell>
          <cell r="XR117">
            <v>2</v>
          </cell>
          <cell r="XS117">
            <v>3</v>
          </cell>
          <cell r="XT117">
            <v>2</v>
          </cell>
          <cell r="XU117">
            <v>0</v>
          </cell>
          <cell r="XV117">
            <v>0</v>
          </cell>
          <cell r="XY117">
            <v>4.2548125546583861</v>
          </cell>
          <cell r="XZ117">
            <v>5</v>
          </cell>
          <cell r="YA117">
            <v>8</v>
          </cell>
          <cell r="YB117">
            <v>8</v>
          </cell>
          <cell r="YC117">
            <v>7</v>
          </cell>
          <cell r="YD117">
            <v>2</v>
          </cell>
          <cell r="YE117">
            <v>4</v>
          </cell>
          <cell r="YH117">
            <v>14.89184394130435</v>
          </cell>
        </row>
        <row r="118">
          <cell r="C118" t="str">
            <v>Fusari</v>
          </cell>
          <cell r="H118" t="str">
            <v>A</v>
          </cell>
          <cell r="I118" t="str">
            <v>Massimo Risso</v>
          </cell>
          <cell r="K118" t="str">
            <v>A26</v>
          </cell>
          <cell r="O118">
            <v>0.5</v>
          </cell>
          <cell r="Z118">
            <v>11</v>
          </cell>
          <cell r="AB118">
            <v>1</v>
          </cell>
          <cell r="AD118" t="str">
            <v>Privato</v>
          </cell>
          <cell r="BV118" t="str">
            <v>no</v>
          </cell>
          <cell r="BY118">
            <v>0</v>
          </cell>
          <cell r="BZ118">
            <v>1</v>
          </cell>
          <cell r="CA118">
            <v>339333</v>
          </cell>
          <cell r="CB118">
            <v>33560</v>
          </cell>
          <cell r="CC118">
            <v>0</v>
          </cell>
          <cell r="CJ118">
            <v>537060</v>
          </cell>
          <cell r="CK118">
            <v>372893</v>
          </cell>
          <cell r="CL118">
            <v>0</v>
          </cell>
          <cell r="CM118">
            <v>90270</v>
          </cell>
          <cell r="CO118">
            <v>90270</v>
          </cell>
          <cell r="KQ118" t="str">
            <v>no</v>
          </cell>
          <cell r="LA118">
            <v>0</v>
          </cell>
          <cell r="LI118">
            <v>372894</v>
          </cell>
          <cell r="LK118">
            <v>387955</v>
          </cell>
          <cell r="SZ118">
            <v>24651</v>
          </cell>
          <cell r="TA118">
            <v>8217</v>
          </cell>
          <cell r="TB118">
            <v>0.21</v>
          </cell>
          <cell r="TE118">
            <v>9.3920824634655524</v>
          </cell>
          <cell r="TK118">
            <v>23425</v>
          </cell>
          <cell r="TV118">
            <v>8.924973903966599</v>
          </cell>
          <cell r="WB118">
            <v>1</v>
          </cell>
          <cell r="WL118">
            <v>1</v>
          </cell>
          <cell r="WO118">
            <v>1</v>
          </cell>
          <cell r="WP118">
            <v>1</v>
          </cell>
          <cell r="WQ118">
            <v>1</v>
          </cell>
          <cell r="WR118">
            <v>1</v>
          </cell>
          <cell r="WX118">
            <v>1</v>
          </cell>
          <cell r="XG118">
            <v>0</v>
          </cell>
          <cell r="XP118">
            <v>0</v>
          </cell>
          <cell r="XY118">
            <v>0</v>
          </cell>
          <cell r="YH118">
            <v>0</v>
          </cell>
        </row>
        <row r="119">
          <cell r="C119" t="str">
            <v>Fusari</v>
          </cell>
          <cell r="H119" t="str">
            <v>A</v>
          </cell>
          <cell r="I119" t="str">
            <v>Massino Visconti</v>
          </cell>
          <cell r="K119" t="str">
            <v>A26</v>
          </cell>
          <cell r="O119">
            <v>0.5</v>
          </cell>
          <cell r="Z119">
            <v>9</v>
          </cell>
          <cell r="AA119">
            <v>4</v>
          </cell>
          <cell r="AB119">
            <v>1</v>
          </cell>
          <cell r="AD119" t="str">
            <v>Privato</v>
          </cell>
          <cell r="BV119" t="str">
            <v>sì</v>
          </cell>
          <cell r="BY119">
            <v>0</v>
          </cell>
          <cell r="BZ119">
            <v>1</v>
          </cell>
          <cell r="CA119">
            <v>2297233</v>
          </cell>
          <cell r="CB119">
            <v>0</v>
          </cell>
          <cell r="CC119">
            <v>0</v>
          </cell>
          <cell r="CJ119">
            <v>1281220</v>
          </cell>
          <cell r="CK119">
            <v>2297233</v>
          </cell>
          <cell r="CL119">
            <v>0</v>
          </cell>
          <cell r="CM119">
            <v>7000</v>
          </cell>
          <cell r="CO119">
            <v>7000</v>
          </cell>
          <cell r="KQ119" t="str">
            <v>no</v>
          </cell>
          <cell r="LA119">
            <v>0</v>
          </cell>
          <cell r="LI119">
            <v>2297233</v>
          </cell>
          <cell r="LK119">
            <v>911103</v>
          </cell>
          <cell r="SZ119">
            <v>8857</v>
          </cell>
          <cell r="TA119">
            <v>4428.5</v>
          </cell>
          <cell r="TB119">
            <v>0.19</v>
          </cell>
          <cell r="TE119">
            <v>1.1645551152737752</v>
          </cell>
          <cell r="TK119">
            <v>8561</v>
          </cell>
          <cell r="TV119">
            <v>1.1256358069164267</v>
          </cell>
          <cell r="WB119">
            <v>1</v>
          </cell>
          <cell r="WK119">
            <v>1</v>
          </cell>
          <cell r="WO119">
            <v>1</v>
          </cell>
          <cell r="WP119">
            <v>1</v>
          </cell>
          <cell r="WQ119">
            <v>1</v>
          </cell>
          <cell r="WR119">
            <v>1</v>
          </cell>
          <cell r="WX119">
            <v>1</v>
          </cell>
          <cell r="WY119" t="str">
            <v>-</v>
          </cell>
          <cell r="WZ119" t="str">
            <v>-</v>
          </cell>
          <cell r="XA119" t="str">
            <v>-</v>
          </cell>
          <cell r="XB119" t="str">
            <v>-</v>
          </cell>
          <cell r="XC119">
            <v>2</v>
          </cell>
          <cell r="XD119">
            <v>2</v>
          </cell>
          <cell r="XG119">
            <v>1.6268738739999198</v>
          </cell>
          <cell r="XH119">
            <v>0</v>
          </cell>
          <cell r="XI119">
            <v>0</v>
          </cell>
          <cell r="XJ119">
            <v>0</v>
          </cell>
          <cell r="XK119">
            <v>0</v>
          </cell>
          <cell r="XL119">
            <v>0</v>
          </cell>
          <cell r="XM119">
            <v>0</v>
          </cell>
          <cell r="XP119">
            <v>0</v>
          </cell>
          <cell r="XQ119">
            <v>1</v>
          </cell>
          <cell r="XR119">
            <v>3</v>
          </cell>
          <cell r="XS119">
            <v>3</v>
          </cell>
          <cell r="XT119">
            <v>1</v>
          </cell>
          <cell r="XU119">
            <v>0</v>
          </cell>
          <cell r="XV119">
            <v>0</v>
          </cell>
          <cell r="XY119">
            <v>3.2537477479998396</v>
          </cell>
          <cell r="XZ119">
            <v>2</v>
          </cell>
          <cell r="YA119">
            <v>3</v>
          </cell>
          <cell r="YB119">
            <v>5</v>
          </cell>
          <cell r="YC119">
            <v>1</v>
          </cell>
          <cell r="YD119">
            <v>2</v>
          </cell>
          <cell r="YE119">
            <v>2</v>
          </cell>
          <cell r="YH119">
            <v>6.5074954959996791</v>
          </cell>
        </row>
        <row r="120">
          <cell r="C120" t="str">
            <v>Fusari</v>
          </cell>
          <cell r="H120" t="str">
            <v>A</v>
          </cell>
          <cell r="I120" t="str">
            <v>Massino Visconti</v>
          </cell>
          <cell r="K120" t="str">
            <v>A26</v>
          </cell>
          <cell r="O120">
            <v>0.5</v>
          </cell>
          <cell r="Z120">
            <v>9</v>
          </cell>
          <cell r="AA120">
            <v>4</v>
          </cell>
          <cell r="AB120">
            <v>1</v>
          </cell>
          <cell r="AD120" t="str">
            <v>Privato</v>
          </cell>
          <cell r="BV120" t="str">
            <v>sì</v>
          </cell>
          <cell r="BY120">
            <v>0</v>
          </cell>
          <cell r="BZ120">
            <v>1</v>
          </cell>
          <cell r="CA120">
            <v>2323839</v>
          </cell>
          <cell r="CB120">
            <v>0</v>
          </cell>
          <cell r="CC120">
            <v>0</v>
          </cell>
          <cell r="CJ120">
            <v>1291140</v>
          </cell>
          <cell r="CK120">
            <v>2323839</v>
          </cell>
          <cell r="CL120">
            <v>0</v>
          </cell>
          <cell r="CM120">
            <v>7000</v>
          </cell>
          <cell r="CO120">
            <v>7000</v>
          </cell>
          <cell r="KQ120" t="str">
            <v>no</v>
          </cell>
          <cell r="LA120">
            <v>0</v>
          </cell>
          <cell r="LI120">
            <v>2323839</v>
          </cell>
          <cell r="LK120">
            <v>916603</v>
          </cell>
          <cell r="SZ120">
            <v>8771</v>
          </cell>
          <cell r="TA120">
            <v>4385.5</v>
          </cell>
          <cell r="TB120">
            <v>0.18</v>
          </cell>
          <cell r="TE120">
            <v>1.1405112219451372</v>
          </cell>
          <cell r="TK120">
            <v>8463</v>
          </cell>
          <cell r="TV120">
            <v>1.1004613466334163</v>
          </cell>
          <cell r="WB120">
            <v>1</v>
          </cell>
          <cell r="WK120">
            <v>1</v>
          </cell>
          <cell r="WO120">
            <v>1</v>
          </cell>
          <cell r="WP120">
            <v>1</v>
          </cell>
          <cell r="WQ120">
            <v>1</v>
          </cell>
          <cell r="WR120">
            <v>1</v>
          </cell>
          <cell r="WX120">
            <v>1</v>
          </cell>
          <cell r="XG120">
            <v>0</v>
          </cell>
          <cell r="XP120">
            <v>0</v>
          </cell>
          <cell r="XY120">
            <v>0</v>
          </cell>
          <cell r="YH120">
            <v>0</v>
          </cell>
        </row>
        <row r="121">
          <cell r="C121" t="str">
            <v>Fusari</v>
          </cell>
          <cell r="H121" t="str">
            <v>A</v>
          </cell>
          <cell r="I121" t="str">
            <v>Maxetti</v>
          </cell>
          <cell r="K121" t="str">
            <v>A10</v>
          </cell>
          <cell r="O121">
            <v>1</v>
          </cell>
          <cell r="Z121">
            <v>2</v>
          </cell>
          <cell r="AB121">
            <v>1</v>
          </cell>
          <cell r="AD121" t="str">
            <v>Privato</v>
          </cell>
          <cell r="BV121" t="str">
            <v>no</v>
          </cell>
          <cell r="BY121">
            <v>0</v>
          </cell>
          <cell r="BZ121">
            <v>1</v>
          </cell>
          <cell r="CA121">
            <v>478821</v>
          </cell>
          <cell r="CB121">
            <v>47356</v>
          </cell>
          <cell r="CC121">
            <v>0</v>
          </cell>
          <cell r="CJ121">
            <v>412440</v>
          </cell>
          <cell r="CK121">
            <v>526177</v>
          </cell>
          <cell r="CL121">
            <v>0</v>
          </cell>
          <cell r="CM121">
            <v>0</v>
          </cell>
          <cell r="CO121">
            <v>0</v>
          </cell>
          <cell r="KQ121" t="str">
            <v>no</v>
          </cell>
          <cell r="LA121">
            <v>0</v>
          </cell>
          <cell r="LI121">
            <v>526177</v>
          </cell>
          <cell r="LK121">
            <v>236150</v>
          </cell>
          <cell r="SZ121">
            <v>24870</v>
          </cell>
          <cell r="TA121">
            <v>8290</v>
          </cell>
          <cell r="TB121">
            <v>0.19</v>
          </cell>
          <cell r="TE121">
            <v>14.363212025316455</v>
          </cell>
          <cell r="TK121">
            <v>23423</v>
          </cell>
          <cell r="TV121">
            <v>13.527523734177215</v>
          </cell>
          <cell r="WB121">
            <v>1</v>
          </cell>
          <cell r="WL121">
            <v>1</v>
          </cell>
          <cell r="WO121">
            <v>1</v>
          </cell>
          <cell r="WP121">
            <v>1</v>
          </cell>
          <cell r="WQ121">
            <v>1</v>
          </cell>
          <cell r="WR121">
            <v>1</v>
          </cell>
          <cell r="WX121">
            <v>1</v>
          </cell>
          <cell r="WY121" t="str">
            <v>-</v>
          </cell>
          <cell r="WZ121" t="str">
            <v>-</v>
          </cell>
          <cell r="XA121" t="str">
            <v>-</v>
          </cell>
          <cell r="XB121" t="str">
            <v>-</v>
          </cell>
          <cell r="XC121">
            <v>0</v>
          </cell>
          <cell r="XD121">
            <v>1</v>
          </cell>
          <cell r="XG121">
            <v>0.63621973502720475</v>
          </cell>
          <cell r="XH121">
            <v>0</v>
          </cell>
          <cell r="XI121">
            <v>0</v>
          </cell>
          <cell r="XJ121">
            <v>0</v>
          </cell>
          <cell r="XK121">
            <v>0</v>
          </cell>
          <cell r="XL121">
            <v>0</v>
          </cell>
          <cell r="XM121">
            <v>0</v>
          </cell>
          <cell r="XP121">
            <v>0</v>
          </cell>
          <cell r="XQ121">
            <v>1</v>
          </cell>
          <cell r="XR121">
            <v>1</v>
          </cell>
          <cell r="XS121">
            <v>0</v>
          </cell>
          <cell r="XT121">
            <v>0</v>
          </cell>
          <cell r="XU121">
            <v>0</v>
          </cell>
          <cell r="XV121">
            <v>0</v>
          </cell>
          <cell r="XY121">
            <v>1.2724394700544095</v>
          </cell>
          <cell r="XZ121">
            <v>2</v>
          </cell>
          <cell r="YA121">
            <v>1</v>
          </cell>
          <cell r="YB121">
            <v>0</v>
          </cell>
          <cell r="YC121">
            <v>0</v>
          </cell>
          <cell r="YD121">
            <v>1</v>
          </cell>
          <cell r="YE121">
            <v>3</v>
          </cell>
          <cell r="YH121">
            <v>5.7259776152448421</v>
          </cell>
        </row>
        <row r="122">
          <cell r="C122" t="str">
            <v>Fusari</v>
          </cell>
          <cell r="H122" t="str">
            <v>A</v>
          </cell>
          <cell r="I122" t="str">
            <v>Melarancio</v>
          </cell>
          <cell r="K122" t="str">
            <v>A1</v>
          </cell>
          <cell r="O122">
            <v>0.33333333333333331</v>
          </cell>
          <cell r="Z122">
            <v>16</v>
          </cell>
          <cell r="AA122">
            <v>6</v>
          </cell>
          <cell r="AB122">
            <v>1</v>
          </cell>
          <cell r="AD122" t="str">
            <v>Privato</v>
          </cell>
          <cell r="BV122" t="str">
            <v>sì</v>
          </cell>
          <cell r="BY122">
            <v>0</v>
          </cell>
          <cell r="BZ122">
            <v>1</v>
          </cell>
          <cell r="CA122">
            <v>0</v>
          </cell>
          <cell r="CB122">
            <v>0</v>
          </cell>
          <cell r="CC122">
            <v>0</v>
          </cell>
          <cell r="CJ122">
            <v>376120</v>
          </cell>
          <cell r="CK122">
            <v>0</v>
          </cell>
          <cell r="CL122">
            <v>0</v>
          </cell>
          <cell r="CM122">
            <v>417242</v>
          </cell>
          <cell r="CO122">
            <v>417242</v>
          </cell>
          <cell r="KQ122" t="str">
            <v>no</v>
          </cell>
          <cell r="LA122">
            <v>0</v>
          </cell>
          <cell r="LI122">
            <v>0</v>
          </cell>
          <cell r="LK122">
            <v>721612</v>
          </cell>
          <cell r="SZ122">
            <v>41120</v>
          </cell>
          <cell r="TA122">
            <v>20560</v>
          </cell>
          <cell r="TB122">
            <v>0.25</v>
          </cell>
          <cell r="TE122">
            <v>25.832702237521517</v>
          </cell>
          <cell r="TK122">
            <v>40496</v>
          </cell>
          <cell r="TV122">
            <v>25.440688468158349</v>
          </cell>
          <cell r="WB122">
            <v>1</v>
          </cell>
          <cell r="WK122">
            <v>1</v>
          </cell>
          <cell r="WO122">
            <v>1</v>
          </cell>
          <cell r="WP122">
            <v>1</v>
          </cell>
          <cell r="WQ122">
            <v>1</v>
          </cell>
          <cell r="WR122">
            <v>1</v>
          </cell>
          <cell r="WX122">
            <v>1</v>
          </cell>
          <cell r="WY122" t="str">
            <v>-</v>
          </cell>
          <cell r="WZ122" t="str">
            <v>-</v>
          </cell>
          <cell r="XA122" t="str">
            <v>-</v>
          </cell>
          <cell r="XB122" t="str">
            <v>-</v>
          </cell>
          <cell r="XC122">
            <v>0</v>
          </cell>
          <cell r="XD122">
            <v>0</v>
          </cell>
          <cell r="XG122">
            <v>0</v>
          </cell>
          <cell r="XH122">
            <v>0</v>
          </cell>
          <cell r="XI122">
            <v>0</v>
          </cell>
          <cell r="XJ122">
            <v>0</v>
          </cell>
          <cell r="XK122">
            <v>0</v>
          </cell>
          <cell r="XL122">
            <v>0</v>
          </cell>
          <cell r="XM122">
            <v>0</v>
          </cell>
          <cell r="XP122">
            <v>0</v>
          </cell>
          <cell r="XQ122">
            <v>12</v>
          </cell>
          <cell r="XR122">
            <v>8</v>
          </cell>
          <cell r="XS122">
            <v>9</v>
          </cell>
          <cell r="XT122">
            <v>10</v>
          </cell>
          <cell r="XU122">
            <v>0</v>
          </cell>
          <cell r="XV122">
            <v>0</v>
          </cell>
          <cell r="XY122">
            <v>16.324330116463631</v>
          </cell>
          <cell r="XZ122">
            <v>5</v>
          </cell>
          <cell r="YA122">
            <v>10</v>
          </cell>
          <cell r="YB122">
            <v>6</v>
          </cell>
          <cell r="YC122">
            <v>9</v>
          </cell>
          <cell r="YD122">
            <v>0</v>
          </cell>
          <cell r="YE122">
            <v>0</v>
          </cell>
          <cell r="YH122">
            <v>12.557177012664331</v>
          </cell>
        </row>
        <row r="123">
          <cell r="C123" t="str">
            <v>Fusari</v>
          </cell>
          <cell r="H123" t="str">
            <v>A</v>
          </cell>
          <cell r="I123" t="str">
            <v>Melarancio</v>
          </cell>
          <cell r="K123" t="str">
            <v>A1</v>
          </cell>
          <cell r="O123">
            <v>0.33333333333333331</v>
          </cell>
          <cell r="Z123">
            <v>16</v>
          </cell>
          <cell r="AA123">
            <v>6</v>
          </cell>
          <cell r="AB123">
            <v>1</v>
          </cell>
          <cell r="AD123" t="str">
            <v>Privato</v>
          </cell>
          <cell r="BV123" t="str">
            <v>sì</v>
          </cell>
          <cell r="BY123">
            <v>0</v>
          </cell>
          <cell r="BZ123">
            <v>1</v>
          </cell>
          <cell r="CA123">
            <v>0</v>
          </cell>
          <cell r="CB123">
            <v>0</v>
          </cell>
          <cell r="CC123">
            <v>0</v>
          </cell>
          <cell r="CJ123">
            <v>374520</v>
          </cell>
          <cell r="CK123">
            <v>0</v>
          </cell>
          <cell r="CL123">
            <v>0</v>
          </cell>
          <cell r="CM123">
            <v>417242</v>
          </cell>
          <cell r="CO123">
            <v>417242</v>
          </cell>
          <cell r="KQ123" t="str">
            <v>no</v>
          </cell>
          <cell r="LA123">
            <v>0</v>
          </cell>
          <cell r="LI123">
            <v>0</v>
          </cell>
          <cell r="LK123">
            <v>680874</v>
          </cell>
          <cell r="SZ123">
            <v>39892</v>
          </cell>
          <cell r="TA123">
            <v>19946</v>
          </cell>
          <cell r="TB123">
            <v>0.25</v>
          </cell>
          <cell r="TE123">
            <v>25.278784722222223</v>
          </cell>
          <cell r="TK123">
            <v>0</v>
          </cell>
          <cell r="TV123">
            <v>0</v>
          </cell>
          <cell r="WB123">
            <v>1</v>
          </cell>
          <cell r="WK123">
            <v>1</v>
          </cell>
          <cell r="WO123">
            <v>1</v>
          </cell>
          <cell r="WP123">
            <v>1</v>
          </cell>
          <cell r="WQ123">
            <v>1</v>
          </cell>
          <cell r="WR123">
            <v>1</v>
          </cell>
          <cell r="WX123">
            <v>1</v>
          </cell>
          <cell r="XG123">
            <v>0</v>
          </cell>
          <cell r="XP123">
            <v>0</v>
          </cell>
          <cell r="XY123">
            <v>0</v>
          </cell>
          <cell r="YH123">
            <v>0.8704056508127499</v>
          </cell>
        </row>
        <row r="124">
          <cell r="C124" t="str">
            <v>Fusari</v>
          </cell>
          <cell r="H124" t="str">
            <v>A</v>
          </cell>
          <cell r="I124" t="str">
            <v>Melarancio Sud</v>
          </cell>
          <cell r="K124" t="str">
            <v>A1</v>
          </cell>
          <cell r="O124">
            <v>0.33333333333333331</v>
          </cell>
          <cell r="Z124">
            <v>16</v>
          </cell>
          <cell r="AA124">
            <v>6</v>
          </cell>
          <cell r="AB124">
            <v>1</v>
          </cell>
          <cell r="AD124" t="str">
            <v>Privato</v>
          </cell>
          <cell r="BV124" t="str">
            <v>sì</v>
          </cell>
          <cell r="BY124">
            <v>0</v>
          </cell>
          <cell r="BZ124">
            <v>1</v>
          </cell>
          <cell r="CA124">
            <v>11969281</v>
          </cell>
          <cell r="CB124">
            <v>0</v>
          </cell>
          <cell r="CC124">
            <v>0</v>
          </cell>
          <cell r="CJ124">
            <v>0</v>
          </cell>
          <cell r="CK124">
            <v>11969281</v>
          </cell>
          <cell r="CL124">
            <v>0</v>
          </cell>
          <cell r="CM124">
            <v>0</v>
          </cell>
          <cell r="CO124">
            <v>0</v>
          </cell>
          <cell r="KQ124" t="str">
            <v>sì</v>
          </cell>
          <cell r="LA124">
            <v>0</v>
          </cell>
          <cell r="LI124">
            <v>11969281</v>
          </cell>
          <cell r="LK124">
            <v>0</v>
          </cell>
          <cell r="SZ124">
            <v>42000</v>
          </cell>
          <cell r="TA124">
            <v>14000</v>
          </cell>
          <cell r="TB124">
            <v>0.24</v>
          </cell>
          <cell r="TE124">
            <v>13.984929482384278</v>
          </cell>
          <cell r="TK124">
            <v>41117</v>
          </cell>
          <cell r="TV124">
            <v>13.690912988742722</v>
          </cell>
          <cell r="WK124">
            <v>1</v>
          </cell>
          <cell r="WO124">
            <v>1</v>
          </cell>
          <cell r="WP124">
            <v>1</v>
          </cell>
          <cell r="WQ124">
            <v>1</v>
          </cell>
          <cell r="WR124">
            <v>1</v>
          </cell>
          <cell r="WX124">
            <v>1</v>
          </cell>
          <cell r="XC124">
            <v>0</v>
          </cell>
          <cell r="XD124">
            <v>0</v>
          </cell>
          <cell r="XG124">
            <v>0</v>
          </cell>
          <cell r="XL124">
            <v>0</v>
          </cell>
          <cell r="XM124">
            <v>0</v>
          </cell>
          <cell r="XP124">
            <v>0</v>
          </cell>
          <cell r="XU124">
            <v>0</v>
          </cell>
          <cell r="XV124">
            <v>0</v>
          </cell>
          <cell r="XY124">
            <v>0</v>
          </cell>
          <cell r="YD124">
            <v>0</v>
          </cell>
          <cell r="YE124">
            <v>0</v>
          </cell>
          <cell r="YH124">
            <v>0</v>
          </cell>
        </row>
        <row r="125">
          <cell r="C125" t="str">
            <v>Fusari</v>
          </cell>
          <cell r="H125" t="str">
            <v>A</v>
          </cell>
          <cell r="I125" t="str">
            <v>Moggio Udinese</v>
          </cell>
          <cell r="K125" t="str">
            <v>A23</v>
          </cell>
          <cell r="O125">
            <v>0.5</v>
          </cell>
          <cell r="Z125">
            <v>15</v>
          </cell>
          <cell r="AB125">
            <v>1</v>
          </cell>
          <cell r="AD125" t="str">
            <v>Privato</v>
          </cell>
          <cell r="BV125" t="str">
            <v>sì</v>
          </cell>
          <cell r="BY125">
            <v>0</v>
          </cell>
          <cell r="BZ125">
            <v>1</v>
          </cell>
          <cell r="CA125">
            <v>1353329</v>
          </cell>
          <cell r="CB125">
            <v>0</v>
          </cell>
          <cell r="CC125">
            <v>0</v>
          </cell>
          <cell r="CJ125">
            <v>763720</v>
          </cell>
          <cell r="CK125">
            <v>1353329</v>
          </cell>
          <cell r="CL125">
            <v>0</v>
          </cell>
          <cell r="CM125">
            <v>21706</v>
          </cell>
          <cell r="CO125">
            <v>21706</v>
          </cell>
          <cell r="KQ125" t="str">
            <v>no</v>
          </cell>
          <cell r="LA125">
            <v>0</v>
          </cell>
          <cell r="LI125">
            <v>1353328</v>
          </cell>
          <cell r="LK125">
            <v>506388</v>
          </cell>
          <cell r="SZ125">
            <v>7601</v>
          </cell>
          <cell r="TA125">
            <v>3800.5</v>
          </cell>
          <cell r="TB125">
            <v>0.36</v>
          </cell>
          <cell r="TE125">
            <v>1.7328950655840101</v>
          </cell>
          <cell r="TK125">
            <v>5859</v>
          </cell>
          <cell r="TV125">
            <v>1.3357495315427856</v>
          </cell>
          <cell r="WB125">
            <v>1</v>
          </cell>
          <cell r="WK125">
            <v>1</v>
          </cell>
          <cell r="WO125">
            <v>1</v>
          </cell>
          <cell r="WP125">
            <v>1</v>
          </cell>
          <cell r="WQ125">
            <v>1</v>
          </cell>
          <cell r="WR125">
            <v>1</v>
          </cell>
          <cell r="WX125">
            <v>1</v>
          </cell>
          <cell r="WY125" t="str">
            <v>-</v>
          </cell>
          <cell r="WZ125" t="str">
            <v>-</v>
          </cell>
          <cell r="XA125" t="str">
            <v>-</v>
          </cell>
          <cell r="XB125" t="str">
            <v>-</v>
          </cell>
          <cell r="XC125">
            <v>0</v>
          </cell>
          <cell r="XD125">
            <v>1</v>
          </cell>
          <cell r="XG125">
            <v>0.82174663726895458</v>
          </cell>
          <cell r="XH125">
            <v>0</v>
          </cell>
          <cell r="XI125">
            <v>0</v>
          </cell>
          <cell r="XJ125">
            <v>0</v>
          </cell>
          <cell r="XK125">
            <v>0</v>
          </cell>
          <cell r="XL125">
            <v>0</v>
          </cell>
          <cell r="XM125">
            <v>0</v>
          </cell>
          <cell r="XP125">
            <v>0</v>
          </cell>
          <cell r="XQ125">
            <v>0</v>
          </cell>
          <cell r="XR125">
            <v>0</v>
          </cell>
          <cell r="XS125">
            <v>0</v>
          </cell>
          <cell r="XT125">
            <v>0</v>
          </cell>
          <cell r="XU125">
            <v>0</v>
          </cell>
          <cell r="XV125">
            <v>0</v>
          </cell>
          <cell r="XY125">
            <v>0</v>
          </cell>
          <cell r="XZ125">
            <v>6</v>
          </cell>
          <cell r="YA125">
            <v>3</v>
          </cell>
          <cell r="YB125">
            <v>0</v>
          </cell>
          <cell r="YC125">
            <v>0</v>
          </cell>
          <cell r="YD125">
            <v>2</v>
          </cell>
          <cell r="YE125">
            <v>2</v>
          </cell>
          <cell r="YH125">
            <v>10.682706284496412</v>
          </cell>
        </row>
        <row r="126">
          <cell r="C126" t="str">
            <v>Fusari</v>
          </cell>
          <cell r="H126" t="str">
            <v>A</v>
          </cell>
          <cell r="I126" t="str">
            <v>Moggio Udinese</v>
          </cell>
          <cell r="K126" t="str">
            <v>A23</v>
          </cell>
          <cell r="O126">
            <v>0.5</v>
          </cell>
          <cell r="Z126">
            <v>15</v>
          </cell>
          <cell r="AB126">
            <v>1</v>
          </cell>
          <cell r="AD126" t="str">
            <v>Privato</v>
          </cell>
          <cell r="BV126" t="str">
            <v>sì</v>
          </cell>
          <cell r="BY126">
            <v>0</v>
          </cell>
          <cell r="BZ126">
            <v>1</v>
          </cell>
          <cell r="CA126">
            <v>1334672</v>
          </cell>
          <cell r="CB126">
            <v>0</v>
          </cell>
          <cell r="CC126">
            <v>0</v>
          </cell>
          <cell r="CJ126">
            <v>754760</v>
          </cell>
          <cell r="CK126">
            <v>1334672</v>
          </cell>
          <cell r="CL126">
            <v>0</v>
          </cell>
          <cell r="CM126">
            <v>21706</v>
          </cell>
          <cell r="CO126">
            <v>21706</v>
          </cell>
          <cell r="KQ126" t="str">
            <v>no</v>
          </cell>
          <cell r="LA126">
            <v>0</v>
          </cell>
          <cell r="LI126">
            <v>1334672</v>
          </cell>
          <cell r="LK126">
            <v>501409</v>
          </cell>
          <cell r="SZ126">
            <v>7753</v>
          </cell>
          <cell r="TA126">
            <v>3876.5</v>
          </cell>
          <cell r="TB126">
            <v>0.37</v>
          </cell>
          <cell r="TE126">
            <v>1.7990114431023523</v>
          </cell>
          <cell r="TK126">
            <v>5750</v>
          </cell>
          <cell r="TV126">
            <v>1.3342339478703116</v>
          </cell>
          <cell r="WB126">
            <v>1</v>
          </cell>
          <cell r="WK126">
            <v>1</v>
          </cell>
          <cell r="WO126">
            <v>1</v>
          </cell>
          <cell r="WP126">
            <v>1</v>
          </cell>
          <cell r="WQ126">
            <v>1</v>
          </cell>
          <cell r="WR126">
            <v>1</v>
          </cell>
          <cell r="WX126">
            <v>1</v>
          </cell>
          <cell r="XG126">
            <v>0</v>
          </cell>
          <cell r="XP126">
            <v>0</v>
          </cell>
          <cell r="XY126">
            <v>0</v>
          </cell>
          <cell r="YH126">
            <v>0</v>
          </cell>
        </row>
        <row r="127">
          <cell r="C127" t="str">
            <v>Fusari</v>
          </cell>
          <cell r="H127" t="str">
            <v>A</v>
          </cell>
          <cell r="I127" t="str">
            <v>Di Casa Monacchi</v>
          </cell>
          <cell r="K127" t="str">
            <v>A26</v>
          </cell>
          <cell r="O127">
            <v>0.5</v>
          </cell>
          <cell r="Z127">
            <v>11</v>
          </cell>
          <cell r="AB127">
            <v>1</v>
          </cell>
          <cell r="AD127" t="str">
            <v>Privato</v>
          </cell>
          <cell r="BV127" t="str">
            <v>no</v>
          </cell>
          <cell r="BY127">
            <v>0</v>
          </cell>
          <cell r="BZ127">
            <v>1</v>
          </cell>
          <cell r="CA127">
            <v>307279</v>
          </cell>
          <cell r="CB127">
            <v>30390</v>
          </cell>
          <cell r="CC127">
            <v>0</v>
          </cell>
          <cell r="CJ127">
            <v>526180</v>
          </cell>
          <cell r="CK127">
            <v>337669</v>
          </cell>
          <cell r="CL127">
            <v>0</v>
          </cell>
          <cell r="CM127">
            <v>60060</v>
          </cell>
          <cell r="CO127">
            <v>60060</v>
          </cell>
          <cell r="KQ127" t="str">
            <v>no</v>
          </cell>
          <cell r="LA127">
            <v>0</v>
          </cell>
          <cell r="LI127">
            <v>337670</v>
          </cell>
          <cell r="LK127">
            <v>372594</v>
          </cell>
          <cell r="SZ127">
            <v>23958</v>
          </cell>
          <cell r="TA127">
            <v>7986</v>
          </cell>
          <cell r="TB127">
            <v>0.21</v>
          </cell>
          <cell r="TE127">
            <v>9.4639285714285712</v>
          </cell>
          <cell r="TK127">
            <v>22705</v>
          </cell>
          <cell r="TV127">
            <v>8.968966450216449</v>
          </cell>
          <cell r="WB127">
            <v>1</v>
          </cell>
          <cell r="WL127">
            <v>1</v>
          </cell>
          <cell r="WO127">
            <v>1</v>
          </cell>
          <cell r="WP127">
            <v>1</v>
          </cell>
          <cell r="WQ127">
            <v>1</v>
          </cell>
          <cell r="WR127">
            <v>1</v>
          </cell>
          <cell r="WX127">
            <v>1</v>
          </cell>
          <cell r="WY127" t="str">
            <v>-</v>
          </cell>
          <cell r="WZ127" t="str">
            <v>-</v>
          </cell>
          <cell r="XA127" t="str">
            <v>-</v>
          </cell>
          <cell r="XB127" t="str">
            <v>-</v>
          </cell>
          <cell r="XC127">
            <v>0</v>
          </cell>
          <cell r="XD127">
            <v>1</v>
          </cell>
          <cell r="XG127">
            <v>1.3551854273116484</v>
          </cell>
          <cell r="XH127">
            <v>0</v>
          </cell>
          <cell r="XI127">
            <v>2</v>
          </cell>
          <cell r="XJ127">
            <v>0</v>
          </cell>
          <cell r="XK127">
            <v>1</v>
          </cell>
          <cell r="XL127">
            <v>0</v>
          </cell>
          <cell r="XM127">
            <v>0</v>
          </cell>
          <cell r="XP127">
            <v>1.3551854273116484</v>
          </cell>
          <cell r="XQ127">
            <v>5</v>
          </cell>
          <cell r="XR127">
            <v>3</v>
          </cell>
          <cell r="XS127">
            <v>2</v>
          </cell>
          <cell r="XT127">
            <v>1</v>
          </cell>
          <cell r="XU127">
            <v>0</v>
          </cell>
          <cell r="XV127">
            <v>0</v>
          </cell>
          <cell r="XY127">
            <v>4.9690132334760433</v>
          </cell>
          <cell r="XZ127">
            <v>12</v>
          </cell>
          <cell r="YA127">
            <v>13</v>
          </cell>
          <cell r="YB127">
            <v>3</v>
          </cell>
          <cell r="YC127">
            <v>3</v>
          </cell>
          <cell r="YD127">
            <v>7</v>
          </cell>
          <cell r="YE127">
            <v>4</v>
          </cell>
          <cell r="YH127">
            <v>18.972595982363075</v>
          </cell>
        </row>
        <row r="128">
          <cell r="C128" t="str">
            <v>Fusari</v>
          </cell>
          <cell r="H128" t="str">
            <v>A</v>
          </cell>
          <cell r="I128" t="str">
            <v>Di Casa Monacchi</v>
          </cell>
          <cell r="K128" t="str">
            <v>A26</v>
          </cell>
          <cell r="O128">
            <v>0.5</v>
          </cell>
          <cell r="Z128">
            <v>11</v>
          </cell>
          <cell r="AB128">
            <v>1</v>
          </cell>
          <cell r="AD128" t="str">
            <v>Privato</v>
          </cell>
          <cell r="BV128" t="str">
            <v>no</v>
          </cell>
          <cell r="BY128">
            <v>0</v>
          </cell>
          <cell r="BZ128">
            <v>1</v>
          </cell>
          <cell r="CA128">
            <v>323177</v>
          </cell>
          <cell r="CB128">
            <v>31963</v>
          </cell>
          <cell r="CC128">
            <v>0</v>
          </cell>
          <cell r="CJ128">
            <v>543460</v>
          </cell>
          <cell r="CK128">
            <v>355140</v>
          </cell>
          <cell r="CL128">
            <v>0</v>
          </cell>
          <cell r="CM128">
            <v>63570</v>
          </cell>
          <cell r="CO128">
            <v>63570</v>
          </cell>
          <cell r="KQ128" t="str">
            <v>no</v>
          </cell>
          <cell r="LA128">
            <v>0</v>
          </cell>
          <cell r="LI128">
            <v>355140</v>
          </cell>
          <cell r="LK128">
            <v>387061</v>
          </cell>
          <cell r="SZ128">
            <v>24651</v>
          </cell>
          <cell r="TA128">
            <v>8217</v>
          </cell>
          <cell r="TB128">
            <v>0.21</v>
          </cell>
          <cell r="TE128">
            <v>9.2000153374233129</v>
          </cell>
          <cell r="TK128">
            <v>23425</v>
          </cell>
          <cell r="TV128">
            <v>8.7424591002044991</v>
          </cell>
          <cell r="WB128">
            <v>1</v>
          </cell>
          <cell r="WL128">
            <v>1</v>
          </cell>
          <cell r="WO128">
            <v>1</v>
          </cell>
          <cell r="WP128">
            <v>1</v>
          </cell>
          <cell r="WQ128">
            <v>1</v>
          </cell>
          <cell r="WR128">
            <v>1</v>
          </cell>
          <cell r="WX128">
            <v>1</v>
          </cell>
          <cell r="XG128">
            <v>0</v>
          </cell>
          <cell r="XP128">
            <v>0</v>
          </cell>
          <cell r="XY128">
            <v>0</v>
          </cell>
          <cell r="YH128">
            <v>0</v>
          </cell>
        </row>
        <row r="129">
          <cell r="C129" t="str">
            <v>Fusari</v>
          </cell>
          <cell r="H129" t="str">
            <v>A</v>
          </cell>
          <cell r="I129" t="str">
            <v>Monreale</v>
          </cell>
          <cell r="K129" t="str">
            <v>A7</v>
          </cell>
          <cell r="O129">
            <v>1</v>
          </cell>
          <cell r="Z129">
            <v>10</v>
          </cell>
          <cell r="AA129">
            <v>3</v>
          </cell>
          <cell r="AB129">
            <v>1</v>
          </cell>
          <cell r="AD129" t="str">
            <v>Privato</v>
          </cell>
          <cell r="BV129" t="str">
            <v>no</v>
          </cell>
          <cell r="BY129">
            <v>0</v>
          </cell>
          <cell r="BZ129">
            <v>1</v>
          </cell>
          <cell r="CA129">
            <v>396180</v>
          </cell>
          <cell r="CB129">
            <v>0</v>
          </cell>
          <cell r="CC129">
            <v>0</v>
          </cell>
          <cell r="CJ129">
            <v>536740</v>
          </cell>
          <cell r="CK129">
            <v>396180</v>
          </cell>
          <cell r="CL129">
            <v>0</v>
          </cell>
          <cell r="CM129">
            <v>0</v>
          </cell>
          <cell r="CO129">
            <v>0</v>
          </cell>
          <cell r="KQ129" t="str">
            <v>no</v>
          </cell>
          <cell r="LA129">
            <v>0</v>
          </cell>
          <cell r="LI129">
            <v>396180</v>
          </cell>
          <cell r="LK129">
            <v>792370</v>
          </cell>
          <cell r="SZ129">
            <v>13354</v>
          </cell>
          <cell r="TA129">
            <v>6677</v>
          </cell>
          <cell r="TB129">
            <v>0.22</v>
          </cell>
          <cell r="TE129">
            <v>5.0932183908045978</v>
          </cell>
          <cell r="TK129">
            <v>12732</v>
          </cell>
          <cell r="TV129">
            <v>4.8559874608150473</v>
          </cell>
          <cell r="WB129">
            <v>1</v>
          </cell>
          <cell r="WK129">
            <v>1</v>
          </cell>
          <cell r="WO129">
            <v>1</v>
          </cell>
          <cell r="WP129">
            <v>1</v>
          </cell>
          <cell r="WQ129">
            <v>1</v>
          </cell>
          <cell r="WR129">
            <v>1</v>
          </cell>
          <cell r="WX129">
            <v>1</v>
          </cell>
          <cell r="WY129" t="str">
            <v>-</v>
          </cell>
          <cell r="WZ129" t="str">
            <v>-</v>
          </cell>
          <cell r="XA129" t="str">
            <v>-</v>
          </cell>
          <cell r="XB129" t="str">
            <v>-</v>
          </cell>
          <cell r="XC129">
            <v>0</v>
          </cell>
          <cell r="XD129">
            <v>0</v>
          </cell>
          <cell r="XG129">
            <v>0</v>
          </cell>
          <cell r="XH129">
            <v>0</v>
          </cell>
          <cell r="XI129">
            <v>0</v>
          </cell>
          <cell r="XJ129">
            <v>0</v>
          </cell>
          <cell r="XK129">
            <v>0</v>
          </cell>
          <cell r="XL129">
            <v>0</v>
          </cell>
          <cell r="XM129">
            <v>0</v>
          </cell>
          <cell r="XP129">
            <v>0</v>
          </cell>
          <cell r="XQ129">
            <v>0</v>
          </cell>
          <cell r="XR129">
            <v>1</v>
          </cell>
          <cell r="XS129">
            <v>0</v>
          </cell>
          <cell r="XT129">
            <v>0</v>
          </cell>
          <cell r="XU129">
            <v>0</v>
          </cell>
          <cell r="XV129">
            <v>0</v>
          </cell>
          <cell r="XY129">
            <v>0.78248620594191864</v>
          </cell>
          <cell r="XZ129">
            <v>2</v>
          </cell>
          <cell r="YA129">
            <v>1</v>
          </cell>
          <cell r="YB129">
            <v>0</v>
          </cell>
          <cell r="YC129">
            <v>0</v>
          </cell>
          <cell r="YD129">
            <v>0</v>
          </cell>
          <cell r="YE129">
            <v>0</v>
          </cell>
          <cell r="YH129">
            <v>2.3474586178257555</v>
          </cell>
        </row>
        <row r="130">
          <cell r="C130" t="str">
            <v>Fusari</v>
          </cell>
          <cell r="H130" t="str">
            <v>A</v>
          </cell>
          <cell r="I130" t="str">
            <v>Monta'</v>
          </cell>
          <cell r="K130" t="str">
            <v>A26</v>
          </cell>
          <cell r="O130">
            <v>0.5</v>
          </cell>
          <cell r="Z130">
            <v>11</v>
          </cell>
          <cell r="AB130">
            <v>1</v>
          </cell>
          <cell r="AD130" t="str">
            <v>Privato</v>
          </cell>
          <cell r="BV130" t="str">
            <v>no</v>
          </cell>
          <cell r="BY130">
            <v>0</v>
          </cell>
          <cell r="BZ130">
            <v>1</v>
          </cell>
          <cell r="CA130">
            <v>315733</v>
          </cell>
          <cell r="CB130">
            <v>31226</v>
          </cell>
          <cell r="CC130">
            <v>0</v>
          </cell>
          <cell r="CJ130">
            <v>449560</v>
          </cell>
          <cell r="CK130">
            <v>346959</v>
          </cell>
          <cell r="CL130">
            <v>0</v>
          </cell>
          <cell r="CM130">
            <v>48620</v>
          </cell>
          <cell r="CO130">
            <v>48620</v>
          </cell>
          <cell r="KQ130" t="str">
            <v>no</v>
          </cell>
          <cell r="LA130">
            <v>0</v>
          </cell>
          <cell r="LI130">
            <v>346959</v>
          </cell>
          <cell r="LK130">
            <v>306686</v>
          </cell>
          <cell r="SZ130">
            <v>22423</v>
          </cell>
          <cell r="TA130">
            <v>7474.333333333333</v>
          </cell>
          <cell r="TB130">
            <v>0.22</v>
          </cell>
          <cell r="TE130">
            <v>10.941704545454545</v>
          </cell>
          <cell r="TK130">
            <v>8441</v>
          </cell>
          <cell r="TV130">
            <v>4.1189371657754013</v>
          </cell>
          <cell r="WB130">
            <v>1</v>
          </cell>
          <cell r="WL130">
            <v>1</v>
          </cell>
          <cell r="WO130">
            <v>1</v>
          </cell>
          <cell r="WP130">
            <v>1</v>
          </cell>
          <cell r="WQ130">
            <v>1</v>
          </cell>
          <cell r="WR130">
            <v>1</v>
          </cell>
          <cell r="WX130">
            <v>1</v>
          </cell>
          <cell r="WY130" t="str">
            <v>-</v>
          </cell>
          <cell r="WZ130" t="str">
            <v>-</v>
          </cell>
          <cell r="XA130" t="str">
            <v>-</v>
          </cell>
          <cell r="XB130" t="str">
            <v>-</v>
          </cell>
          <cell r="XC130">
            <v>0</v>
          </cell>
          <cell r="XD130">
            <v>1</v>
          </cell>
          <cell r="XG130">
            <v>0.59621745338354604</v>
          </cell>
          <cell r="XH130">
            <v>0</v>
          </cell>
          <cell r="XI130">
            <v>0</v>
          </cell>
          <cell r="XJ130">
            <v>0</v>
          </cell>
          <cell r="XK130">
            <v>0</v>
          </cell>
          <cell r="XL130">
            <v>0</v>
          </cell>
          <cell r="XM130">
            <v>0</v>
          </cell>
          <cell r="XP130">
            <v>0</v>
          </cell>
          <cell r="XQ130">
            <v>0</v>
          </cell>
          <cell r="XR130">
            <v>2</v>
          </cell>
          <cell r="XS130">
            <v>0</v>
          </cell>
          <cell r="XT130">
            <v>1</v>
          </cell>
          <cell r="XU130">
            <v>0</v>
          </cell>
          <cell r="XV130">
            <v>0</v>
          </cell>
          <cell r="XY130">
            <v>1.7886523601506381</v>
          </cell>
          <cell r="XZ130">
            <v>5</v>
          </cell>
          <cell r="YA130">
            <v>9</v>
          </cell>
          <cell r="YB130">
            <v>8</v>
          </cell>
          <cell r="YC130">
            <v>4</v>
          </cell>
          <cell r="YD130">
            <v>0</v>
          </cell>
          <cell r="YE130">
            <v>1</v>
          </cell>
          <cell r="YH130">
            <v>17.886523601506383</v>
          </cell>
        </row>
        <row r="131">
          <cell r="C131" t="str">
            <v>Fusari</v>
          </cell>
          <cell r="H131" t="str">
            <v>A</v>
          </cell>
          <cell r="I131" t="str">
            <v>Monta'</v>
          </cell>
          <cell r="K131" t="str">
            <v>A26</v>
          </cell>
          <cell r="O131">
            <v>0.5</v>
          </cell>
          <cell r="Z131">
            <v>11</v>
          </cell>
          <cell r="AB131">
            <v>1</v>
          </cell>
          <cell r="AD131" t="str">
            <v>Privato</v>
          </cell>
          <cell r="BV131" t="str">
            <v>no</v>
          </cell>
          <cell r="BY131">
            <v>0</v>
          </cell>
          <cell r="BZ131">
            <v>1</v>
          </cell>
          <cell r="CA131">
            <v>315733</v>
          </cell>
          <cell r="CB131">
            <v>31226</v>
          </cell>
          <cell r="CC131">
            <v>0</v>
          </cell>
          <cell r="CJ131">
            <v>477220</v>
          </cell>
          <cell r="CK131">
            <v>346959</v>
          </cell>
          <cell r="CL131">
            <v>0</v>
          </cell>
          <cell r="CM131">
            <v>50115</v>
          </cell>
          <cell r="CO131">
            <v>50115</v>
          </cell>
          <cell r="KQ131" t="str">
            <v>no</v>
          </cell>
          <cell r="LA131">
            <v>0</v>
          </cell>
          <cell r="LI131">
            <v>346959</v>
          </cell>
          <cell r="LK131">
            <v>312847</v>
          </cell>
          <cell r="SZ131">
            <v>23228</v>
          </cell>
          <cell r="TA131">
            <v>7742.666666666667</v>
          </cell>
          <cell r="TB131">
            <v>0.22</v>
          </cell>
          <cell r="TE131">
            <v>10.99639429312581</v>
          </cell>
          <cell r="TK131">
            <v>8288</v>
          </cell>
          <cell r="TV131">
            <v>3.9236316472114137</v>
          </cell>
          <cell r="WB131">
            <v>1</v>
          </cell>
          <cell r="WL131">
            <v>1</v>
          </cell>
          <cell r="WO131">
            <v>1</v>
          </cell>
          <cell r="WP131">
            <v>1</v>
          </cell>
          <cell r="WQ131">
            <v>1</v>
          </cell>
          <cell r="WR131">
            <v>1</v>
          </cell>
          <cell r="WX131">
            <v>1</v>
          </cell>
          <cell r="XG131">
            <v>0</v>
          </cell>
          <cell r="XP131">
            <v>0</v>
          </cell>
          <cell r="XY131">
            <v>0</v>
          </cell>
          <cell r="YH131">
            <v>0</v>
          </cell>
        </row>
        <row r="132">
          <cell r="C132" t="str">
            <v>Fusari</v>
          </cell>
          <cell r="H132" t="str">
            <v>A</v>
          </cell>
          <cell r="I132" t="str">
            <v>Monte Baldo</v>
          </cell>
          <cell r="K132" t="str">
            <v>A27</v>
          </cell>
          <cell r="O132">
            <v>0.5</v>
          </cell>
          <cell r="Z132">
            <v>99</v>
          </cell>
          <cell r="AB132">
            <v>0</v>
          </cell>
          <cell r="AD132" t="str">
            <v>Privato</v>
          </cell>
          <cell r="BV132" t="str">
            <v>sì</v>
          </cell>
          <cell r="BY132">
            <v>0</v>
          </cell>
          <cell r="BZ132">
            <v>1</v>
          </cell>
          <cell r="CA132">
            <v>1415169</v>
          </cell>
          <cell r="CB132">
            <v>0</v>
          </cell>
          <cell r="CC132">
            <v>0</v>
          </cell>
          <cell r="CJ132">
            <v>855820</v>
          </cell>
          <cell r="CK132">
            <v>1415169</v>
          </cell>
          <cell r="CL132">
            <v>0</v>
          </cell>
          <cell r="CM132">
            <v>21706</v>
          </cell>
          <cell r="CO132">
            <v>21706</v>
          </cell>
          <cell r="LA132">
            <v>0</v>
          </cell>
          <cell r="LI132">
            <v>0</v>
          </cell>
          <cell r="LK132">
            <v>0</v>
          </cell>
          <cell r="SZ132">
            <v>6893</v>
          </cell>
          <cell r="TA132">
            <v>3446.5</v>
          </cell>
          <cell r="TB132">
            <v>0.14000000000000001</v>
          </cell>
          <cell r="TE132">
            <v>1.3666186854970124</v>
          </cell>
          <cell r="TV132">
            <v>0</v>
          </cell>
          <cell r="WK132">
            <v>1</v>
          </cell>
          <cell r="WO132">
            <v>1</v>
          </cell>
          <cell r="WP132">
            <v>1</v>
          </cell>
          <cell r="WQ132">
            <v>1</v>
          </cell>
          <cell r="WX132">
            <v>0</v>
          </cell>
          <cell r="XC132">
            <v>0</v>
          </cell>
          <cell r="XD132">
            <v>0</v>
          </cell>
          <cell r="XG132">
            <v>0</v>
          </cell>
          <cell r="XL132">
            <v>0</v>
          </cell>
          <cell r="XM132">
            <v>0</v>
          </cell>
          <cell r="XP132">
            <v>0</v>
          </cell>
          <cell r="XU132">
            <v>0</v>
          </cell>
          <cell r="XV132">
            <v>0</v>
          </cell>
          <cell r="XY132">
            <v>0</v>
          </cell>
          <cell r="YD132">
            <v>2</v>
          </cell>
          <cell r="YE132">
            <v>0</v>
          </cell>
          <cell r="YH132">
            <v>1.5760425146924595</v>
          </cell>
        </row>
        <row r="133">
          <cell r="C133" t="str">
            <v>Fusari</v>
          </cell>
          <cell r="H133" t="str">
            <v>A</v>
          </cell>
          <cell r="I133" t="str">
            <v>Monte Baldo</v>
          </cell>
          <cell r="K133" t="str">
            <v>A27</v>
          </cell>
          <cell r="O133">
            <v>0.5</v>
          </cell>
          <cell r="Z133">
            <v>99</v>
          </cell>
          <cell r="AB133">
            <v>0</v>
          </cell>
          <cell r="AD133" t="str">
            <v>Privato</v>
          </cell>
          <cell r="BV133" t="str">
            <v>sì</v>
          </cell>
          <cell r="BY133">
            <v>0</v>
          </cell>
          <cell r="BZ133">
            <v>1</v>
          </cell>
          <cell r="CA133">
            <v>1449010</v>
          </cell>
          <cell r="CB133">
            <v>0</v>
          </cell>
          <cell r="CC133">
            <v>0</v>
          </cell>
          <cell r="CJ133">
            <v>867020</v>
          </cell>
          <cell r="CK133">
            <v>1449010</v>
          </cell>
          <cell r="CL133">
            <v>0</v>
          </cell>
          <cell r="CM133">
            <v>21706</v>
          </cell>
          <cell r="CO133">
            <v>21706</v>
          </cell>
          <cell r="LA133">
            <v>0</v>
          </cell>
          <cell r="LI133">
            <v>0</v>
          </cell>
          <cell r="LK133">
            <v>0</v>
          </cell>
          <cell r="SZ133">
            <v>6786</v>
          </cell>
          <cell r="TA133">
            <v>3393</v>
          </cell>
          <cell r="TB133">
            <v>0.14000000000000001</v>
          </cell>
          <cell r="TE133">
            <v>1.3203038379530918</v>
          </cell>
          <cell r="TV133">
            <v>0</v>
          </cell>
          <cell r="WK133">
            <v>1</v>
          </cell>
          <cell r="WO133">
            <v>1</v>
          </cell>
          <cell r="WP133">
            <v>1</v>
          </cell>
          <cell r="WQ133">
            <v>1</v>
          </cell>
          <cell r="WX133">
            <v>0</v>
          </cell>
          <cell r="XG133">
            <v>0</v>
          </cell>
          <cell r="XP133">
            <v>0</v>
          </cell>
          <cell r="XY133">
            <v>0</v>
          </cell>
          <cell r="YH133">
            <v>0</v>
          </cell>
        </row>
        <row r="134">
          <cell r="C134" t="str">
            <v>Fusari</v>
          </cell>
          <cell r="H134" t="str">
            <v>A</v>
          </cell>
          <cell r="I134" t="str">
            <v>Monte Castelletti</v>
          </cell>
          <cell r="K134" t="str">
            <v>A12</v>
          </cell>
          <cell r="O134">
            <v>0.5</v>
          </cell>
          <cell r="Z134">
            <v>3</v>
          </cell>
          <cell r="AA134">
            <v>1</v>
          </cell>
          <cell r="AB134">
            <v>1</v>
          </cell>
          <cell r="AD134" t="str">
            <v>Privato</v>
          </cell>
          <cell r="BV134" t="str">
            <v>no</v>
          </cell>
          <cell r="BY134">
            <v>0</v>
          </cell>
          <cell r="BZ134">
            <v>1</v>
          </cell>
          <cell r="CA134">
            <v>1144734</v>
          </cell>
          <cell r="CB134">
            <v>86163</v>
          </cell>
          <cell r="CC134">
            <v>0</v>
          </cell>
          <cell r="CJ134">
            <v>700220</v>
          </cell>
          <cell r="CK134">
            <v>1230897</v>
          </cell>
          <cell r="CL134">
            <v>0</v>
          </cell>
          <cell r="CM134">
            <v>7000</v>
          </cell>
          <cell r="CO134">
            <v>7000</v>
          </cell>
          <cell r="KQ134" t="str">
            <v>no</v>
          </cell>
          <cell r="LA134">
            <v>0</v>
          </cell>
          <cell r="LI134">
            <v>1230897</v>
          </cell>
          <cell r="LK134">
            <v>724684</v>
          </cell>
          <cell r="SZ134">
            <v>26060</v>
          </cell>
          <cell r="TA134">
            <v>13030</v>
          </cell>
          <cell r="TB134">
            <v>0.16</v>
          </cell>
          <cell r="TE134">
            <v>7.0931394481730052</v>
          </cell>
          <cell r="TK134">
            <v>23467</v>
          </cell>
          <cell r="TV134">
            <v>6.387363907531693</v>
          </cell>
          <cell r="WB134">
            <v>1</v>
          </cell>
          <cell r="WL134">
            <v>1</v>
          </cell>
          <cell r="WO134">
            <v>1</v>
          </cell>
          <cell r="WP134">
            <v>1</v>
          </cell>
          <cell r="WQ134">
            <v>1</v>
          </cell>
          <cell r="WR134">
            <v>1</v>
          </cell>
          <cell r="WX134">
            <v>1</v>
          </cell>
          <cell r="XC134">
            <v>0</v>
          </cell>
          <cell r="XD134">
            <v>1</v>
          </cell>
          <cell r="XG134">
            <v>0.57230403308375144</v>
          </cell>
          <cell r="XH134">
            <v>0</v>
          </cell>
          <cell r="XI134">
            <v>1</v>
          </cell>
          <cell r="XJ134">
            <v>0</v>
          </cell>
          <cell r="XK134">
            <v>0</v>
          </cell>
          <cell r="XL134">
            <v>0</v>
          </cell>
          <cell r="XM134">
            <v>0</v>
          </cell>
          <cell r="XP134">
            <v>0.28615201654187572</v>
          </cell>
          <cell r="XQ134">
            <v>2</v>
          </cell>
          <cell r="XR134">
            <v>2</v>
          </cell>
          <cell r="XS134">
            <v>3</v>
          </cell>
          <cell r="XT134">
            <v>2</v>
          </cell>
          <cell r="XU134">
            <v>0</v>
          </cell>
          <cell r="XV134">
            <v>0</v>
          </cell>
          <cell r="XY134">
            <v>2.575368148876882</v>
          </cell>
          <cell r="XZ134">
            <v>5</v>
          </cell>
          <cell r="YA134">
            <v>4</v>
          </cell>
          <cell r="YB134">
            <v>2</v>
          </cell>
          <cell r="YC134">
            <v>0</v>
          </cell>
          <cell r="YD134">
            <v>3</v>
          </cell>
          <cell r="YE134">
            <v>0</v>
          </cell>
          <cell r="YH134">
            <v>4.0061282315862607</v>
          </cell>
        </row>
        <row r="135">
          <cell r="C135" t="str">
            <v>Fusari</v>
          </cell>
          <cell r="H135" t="str">
            <v>A</v>
          </cell>
          <cell r="I135" t="str">
            <v>Monte Castelletti</v>
          </cell>
          <cell r="K135" t="str">
            <v>A12</v>
          </cell>
          <cell r="O135">
            <v>0.5</v>
          </cell>
          <cell r="Z135">
            <v>3</v>
          </cell>
          <cell r="AA135">
            <v>1</v>
          </cell>
          <cell r="AB135">
            <v>1</v>
          </cell>
          <cell r="AD135" t="str">
            <v>Privato</v>
          </cell>
          <cell r="BV135" t="str">
            <v>no</v>
          </cell>
          <cell r="BY135">
            <v>0</v>
          </cell>
          <cell r="BZ135">
            <v>1</v>
          </cell>
          <cell r="CA135">
            <v>1144734</v>
          </cell>
          <cell r="CB135">
            <v>86163</v>
          </cell>
          <cell r="CC135">
            <v>0</v>
          </cell>
          <cell r="CJ135">
            <v>704060</v>
          </cell>
          <cell r="CK135">
            <v>1230897</v>
          </cell>
          <cell r="CL135">
            <v>0</v>
          </cell>
          <cell r="CM135">
            <v>7000</v>
          </cell>
          <cell r="CO135">
            <v>7000</v>
          </cell>
          <cell r="KQ135" t="str">
            <v>no</v>
          </cell>
          <cell r="LA135">
            <v>0</v>
          </cell>
          <cell r="LI135">
            <v>1230897</v>
          </cell>
          <cell r="LK135">
            <v>726091</v>
          </cell>
          <cell r="SZ135">
            <v>25803</v>
          </cell>
          <cell r="TA135">
            <v>12901.5</v>
          </cell>
          <cell r="TB135">
            <v>0.15</v>
          </cell>
          <cell r="TE135">
            <v>6.9608980044345898</v>
          </cell>
          <cell r="TK135">
            <v>23121</v>
          </cell>
          <cell r="TV135">
            <v>6.2373725055432372</v>
          </cell>
          <cell r="WB135">
            <v>1</v>
          </cell>
          <cell r="WL135">
            <v>1</v>
          </cell>
          <cell r="WO135">
            <v>1</v>
          </cell>
          <cell r="WP135">
            <v>1</v>
          </cell>
          <cell r="WQ135">
            <v>1</v>
          </cell>
          <cell r="WR135">
            <v>1</v>
          </cell>
          <cell r="WX135">
            <v>1</v>
          </cell>
          <cell r="XG135">
            <v>0</v>
          </cell>
          <cell r="XP135">
            <v>0</v>
          </cell>
          <cell r="XY135">
            <v>0</v>
          </cell>
          <cell r="YH135">
            <v>0</v>
          </cell>
        </row>
        <row r="136">
          <cell r="C136" t="str">
            <v>Fusari</v>
          </cell>
          <cell r="H136" t="str">
            <v>A</v>
          </cell>
          <cell r="I136" t="str">
            <v>Castelletto</v>
          </cell>
          <cell r="K136" t="str">
            <v>A12</v>
          </cell>
          <cell r="O136">
            <v>0.5</v>
          </cell>
          <cell r="Z136">
            <v>3</v>
          </cell>
          <cell r="AA136">
            <v>1</v>
          </cell>
          <cell r="AB136">
            <v>1</v>
          </cell>
          <cell r="AD136" t="str">
            <v>Privato</v>
          </cell>
          <cell r="BV136" t="str">
            <v>no</v>
          </cell>
          <cell r="BY136">
            <v>0</v>
          </cell>
          <cell r="BZ136">
            <v>1</v>
          </cell>
          <cell r="CA136">
            <v>1758915</v>
          </cell>
          <cell r="CB136">
            <v>0</v>
          </cell>
          <cell r="CC136">
            <v>132391</v>
          </cell>
          <cell r="CJ136">
            <v>974240</v>
          </cell>
          <cell r="CK136">
            <v>1891306</v>
          </cell>
          <cell r="CL136">
            <v>0</v>
          </cell>
          <cell r="CM136">
            <v>7000</v>
          </cell>
          <cell r="CO136">
            <v>139391</v>
          </cell>
          <cell r="KQ136" t="str">
            <v>no</v>
          </cell>
          <cell r="LA136">
            <v>132392</v>
          </cell>
          <cell r="LI136">
            <v>1891305</v>
          </cell>
          <cell r="LK136">
            <v>1050512</v>
          </cell>
          <cell r="SZ136">
            <v>26060</v>
          </cell>
          <cell r="TA136">
            <v>13030</v>
          </cell>
          <cell r="TB136">
            <v>0.16</v>
          </cell>
          <cell r="TE136">
            <v>4.7393622321873439</v>
          </cell>
          <cell r="TK136">
            <v>23467</v>
          </cell>
          <cell r="TV136">
            <v>4.2677902341803682</v>
          </cell>
          <cell r="WB136">
            <v>1</v>
          </cell>
          <cell r="WK136">
            <v>1</v>
          </cell>
          <cell r="WO136">
            <v>1</v>
          </cell>
          <cell r="WP136">
            <v>1</v>
          </cell>
          <cell r="WQ136">
            <v>1</v>
          </cell>
          <cell r="WS136">
            <v>1</v>
          </cell>
          <cell r="WX136">
            <v>1</v>
          </cell>
          <cell r="WY136" t="str">
            <v>-</v>
          </cell>
          <cell r="WZ136" t="str">
            <v>-</v>
          </cell>
          <cell r="XA136" t="str">
            <v>-</v>
          </cell>
          <cell r="XB136" t="str">
            <v>-</v>
          </cell>
          <cell r="XC136">
            <v>2</v>
          </cell>
          <cell r="XD136">
            <v>4</v>
          </cell>
          <cell r="XG136">
            <v>1.3383701939604324</v>
          </cell>
          <cell r="XH136">
            <v>0</v>
          </cell>
          <cell r="XI136">
            <v>0</v>
          </cell>
          <cell r="XJ136">
            <v>1</v>
          </cell>
          <cell r="XK136">
            <v>0</v>
          </cell>
          <cell r="XL136">
            <v>0</v>
          </cell>
          <cell r="XM136">
            <v>0</v>
          </cell>
          <cell r="XP136">
            <v>0.1911957419943475</v>
          </cell>
          <cell r="XQ136">
            <v>4</v>
          </cell>
          <cell r="XR136">
            <v>4</v>
          </cell>
          <cell r="XS136">
            <v>3</v>
          </cell>
          <cell r="XT136">
            <v>0</v>
          </cell>
          <cell r="XU136">
            <v>0</v>
          </cell>
          <cell r="XV136">
            <v>0</v>
          </cell>
          <cell r="XY136">
            <v>2.1031531619378225</v>
          </cell>
          <cell r="XZ136">
            <v>10</v>
          </cell>
          <cell r="YA136">
            <v>10</v>
          </cell>
          <cell r="YB136">
            <v>2</v>
          </cell>
          <cell r="YC136">
            <v>5</v>
          </cell>
          <cell r="YD136">
            <v>6</v>
          </cell>
          <cell r="YE136">
            <v>1</v>
          </cell>
          <cell r="YH136">
            <v>6.6918509698021627</v>
          </cell>
        </row>
        <row r="137">
          <cell r="C137" t="str">
            <v>Fusari</v>
          </cell>
          <cell r="H137" t="str">
            <v>A</v>
          </cell>
          <cell r="I137" t="str">
            <v>Castelletto</v>
          </cell>
          <cell r="K137" t="str">
            <v>A12</v>
          </cell>
          <cell r="O137">
            <v>0.5</v>
          </cell>
          <cell r="Z137">
            <v>3</v>
          </cell>
          <cell r="AA137">
            <v>1</v>
          </cell>
          <cell r="AB137">
            <v>1</v>
          </cell>
          <cell r="AD137" t="str">
            <v>Privato</v>
          </cell>
          <cell r="BV137" t="str">
            <v>no</v>
          </cell>
          <cell r="BY137">
            <v>0</v>
          </cell>
          <cell r="BZ137">
            <v>1</v>
          </cell>
          <cell r="CA137">
            <v>1672152</v>
          </cell>
          <cell r="CB137">
            <v>0</v>
          </cell>
          <cell r="CC137">
            <v>125861</v>
          </cell>
          <cell r="CJ137">
            <v>922260</v>
          </cell>
          <cell r="CK137">
            <v>1798013</v>
          </cell>
          <cell r="CL137">
            <v>0</v>
          </cell>
          <cell r="CM137">
            <v>7000</v>
          </cell>
          <cell r="CO137">
            <v>132861</v>
          </cell>
          <cell r="KQ137" t="str">
            <v>no</v>
          </cell>
          <cell r="LA137">
            <v>125861</v>
          </cell>
          <cell r="LI137">
            <v>1798013</v>
          </cell>
          <cell r="LK137">
            <v>1038904</v>
          </cell>
          <cell r="SZ137">
            <v>25803</v>
          </cell>
          <cell r="TA137">
            <v>12901.5</v>
          </cell>
          <cell r="TB137">
            <v>0.15</v>
          </cell>
          <cell r="TE137">
            <v>4.9361084905660375</v>
          </cell>
          <cell r="TK137">
            <v>23121</v>
          </cell>
          <cell r="TV137">
            <v>4.423042452830189</v>
          </cell>
          <cell r="WB137">
            <v>1</v>
          </cell>
          <cell r="WK137">
            <v>1</v>
          </cell>
          <cell r="WO137">
            <v>1</v>
          </cell>
          <cell r="WP137">
            <v>1</v>
          </cell>
          <cell r="WQ137">
            <v>1</v>
          </cell>
          <cell r="WS137">
            <v>1</v>
          </cell>
          <cell r="WX137">
            <v>1</v>
          </cell>
          <cell r="XG137">
            <v>0</v>
          </cell>
          <cell r="XP137">
            <v>0</v>
          </cell>
          <cell r="XY137">
            <v>0</v>
          </cell>
          <cell r="YH137">
            <v>0</v>
          </cell>
        </row>
        <row r="138">
          <cell r="C138" t="str">
            <v>Fusari</v>
          </cell>
          <cell r="H138" t="str">
            <v>A</v>
          </cell>
          <cell r="I138" t="str">
            <v>Monte Galletto</v>
          </cell>
          <cell r="K138" t="str">
            <v>A7</v>
          </cell>
          <cell r="O138">
            <v>1</v>
          </cell>
          <cell r="Z138">
            <v>10</v>
          </cell>
          <cell r="AA138">
            <v>3</v>
          </cell>
          <cell r="AB138">
            <v>1</v>
          </cell>
          <cell r="AD138" t="str">
            <v>Privato</v>
          </cell>
          <cell r="BV138" t="str">
            <v>no</v>
          </cell>
          <cell r="BY138">
            <v>0</v>
          </cell>
          <cell r="BZ138">
            <v>1</v>
          </cell>
          <cell r="CA138">
            <v>420941</v>
          </cell>
          <cell r="CB138">
            <v>0</v>
          </cell>
          <cell r="CC138">
            <v>0</v>
          </cell>
          <cell r="CJ138">
            <v>415320</v>
          </cell>
          <cell r="CK138">
            <v>420941</v>
          </cell>
          <cell r="CL138">
            <v>0</v>
          </cell>
          <cell r="CM138">
            <v>0</v>
          </cell>
          <cell r="CO138">
            <v>0</v>
          </cell>
          <cell r="KQ138" t="str">
            <v>no</v>
          </cell>
          <cell r="LA138">
            <v>0</v>
          </cell>
          <cell r="LI138">
            <v>420942</v>
          </cell>
          <cell r="LK138">
            <v>202861</v>
          </cell>
          <cell r="SZ138">
            <v>26313</v>
          </cell>
          <cell r="TA138">
            <v>13156.5</v>
          </cell>
          <cell r="TB138">
            <v>0.17</v>
          </cell>
          <cell r="TE138">
            <v>15.642092833876223</v>
          </cell>
          <cell r="TK138">
            <v>26803</v>
          </cell>
          <cell r="TV138">
            <v>15.93337947882736</v>
          </cell>
          <cell r="WB138">
            <v>1</v>
          </cell>
          <cell r="WK138">
            <v>1</v>
          </cell>
          <cell r="WO138">
            <v>1</v>
          </cell>
          <cell r="WP138">
            <v>1</v>
          </cell>
          <cell r="WQ138">
            <v>1</v>
          </cell>
          <cell r="WR138">
            <v>1</v>
          </cell>
          <cell r="WX138">
            <v>1</v>
          </cell>
          <cell r="WY138" t="str">
            <v>-</v>
          </cell>
          <cell r="WZ138" t="str">
            <v>-</v>
          </cell>
          <cell r="XA138" t="str">
            <v>-</v>
          </cell>
          <cell r="XB138" t="str">
            <v>-</v>
          </cell>
          <cell r="XC138">
            <v>0</v>
          </cell>
          <cell r="XD138">
            <v>0</v>
          </cell>
          <cell r="XG138">
            <v>0</v>
          </cell>
          <cell r="XH138">
            <v>0</v>
          </cell>
          <cell r="XI138">
            <v>0</v>
          </cell>
          <cell r="XJ138">
            <v>0</v>
          </cell>
          <cell r="XK138">
            <v>0</v>
          </cell>
          <cell r="XL138">
            <v>0</v>
          </cell>
          <cell r="XM138">
            <v>0</v>
          </cell>
          <cell r="XP138">
            <v>0</v>
          </cell>
          <cell r="XQ138">
            <v>1</v>
          </cell>
          <cell r="XR138">
            <v>1</v>
          </cell>
          <cell r="XS138">
            <v>0</v>
          </cell>
          <cell r="XT138">
            <v>0</v>
          </cell>
          <cell r="XU138">
            <v>0</v>
          </cell>
          <cell r="XV138">
            <v>0</v>
          </cell>
          <cell r="XY138">
            <v>1.2379162354075981</v>
          </cell>
          <cell r="XZ138">
            <v>6</v>
          </cell>
          <cell r="YA138">
            <v>3</v>
          </cell>
          <cell r="YB138">
            <v>0</v>
          </cell>
          <cell r="YC138">
            <v>0</v>
          </cell>
          <cell r="YD138">
            <v>0</v>
          </cell>
          <cell r="YE138">
            <v>0</v>
          </cell>
          <cell r="YH138">
            <v>5.5706230593341912</v>
          </cell>
        </row>
        <row r="139">
          <cell r="C139" t="str">
            <v>Fusari</v>
          </cell>
          <cell r="H139" t="str">
            <v>A</v>
          </cell>
          <cell r="I139" t="str">
            <v>Monte Giugo</v>
          </cell>
          <cell r="K139" t="str">
            <v>A12</v>
          </cell>
          <cell r="O139">
            <v>0.5</v>
          </cell>
          <cell r="Z139">
            <v>3</v>
          </cell>
          <cell r="AA139">
            <v>1</v>
          </cell>
          <cell r="AB139">
            <v>1</v>
          </cell>
          <cell r="AD139" t="str">
            <v>Privato</v>
          </cell>
          <cell r="BV139" t="str">
            <v>no</v>
          </cell>
          <cell r="BY139">
            <v>0</v>
          </cell>
          <cell r="BZ139">
            <v>1</v>
          </cell>
          <cell r="CA139">
            <v>1499938</v>
          </cell>
          <cell r="CB139">
            <v>62497</v>
          </cell>
          <cell r="CC139">
            <v>0</v>
          </cell>
          <cell r="CJ139">
            <v>826440</v>
          </cell>
          <cell r="CK139">
            <v>1562435</v>
          </cell>
          <cell r="CL139">
            <v>0</v>
          </cell>
          <cell r="CM139">
            <v>7000</v>
          </cell>
          <cell r="CO139">
            <v>7000</v>
          </cell>
          <cell r="KQ139" t="str">
            <v>no</v>
          </cell>
          <cell r="LA139">
            <v>31249</v>
          </cell>
          <cell r="LI139">
            <v>1562435</v>
          </cell>
          <cell r="LK139">
            <v>877786</v>
          </cell>
          <cell r="SZ139">
            <v>26060</v>
          </cell>
          <cell r="TA139">
            <v>13030</v>
          </cell>
          <cell r="TB139">
            <v>0.16</v>
          </cell>
          <cell r="TE139">
            <v>5.6889354066985653</v>
          </cell>
          <cell r="TK139">
            <v>23467</v>
          </cell>
          <cell r="TV139">
            <v>5.1228797846889949</v>
          </cell>
          <cell r="WB139">
            <v>1</v>
          </cell>
          <cell r="WL139">
            <v>1</v>
          </cell>
          <cell r="WO139">
            <v>1</v>
          </cell>
          <cell r="WP139">
            <v>1</v>
          </cell>
          <cell r="WQ139">
            <v>1</v>
          </cell>
          <cell r="WS139">
            <v>1</v>
          </cell>
          <cell r="WX139">
            <v>1</v>
          </cell>
          <cell r="WY139" t="str">
            <v>-</v>
          </cell>
          <cell r="WZ139" t="str">
            <v>-</v>
          </cell>
          <cell r="XA139" t="str">
            <v>-</v>
          </cell>
          <cell r="XB139" t="str">
            <v>-</v>
          </cell>
          <cell r="XC139">
            <v>4</v>
          </cell>
          <cell r="XD139">
            <v>0</v>
          </cell>
          <cell r="XG139">
            <v>1.1475175065270795</v>
          </cell>
          <cell r="XH139">
            <v>0</v>
          </cell>
          <cell r="XI139">
            <v>0</v>
          </cell>
          <cell r="XJ139">
            <v>0</v>
          </cell>
          <cell r="XK139">
            <v>0</v>
          </cell>
          <cell r="XL139">
            <v>0</v>
          </cell>
          <cell r="XM139">
            <v>0</v>
          </cell>
          <cell r="XP139">
            <v>0</v>
          </cell>
          <cell r="XQ139">
            <v>7</v>
          </cell>
          <cell r="XR139">
            <v>1</v>
          </cell>
          <cell r="XS139">
            <v>5</v>
          </cell>
          <cell r="XT139">
            <v>4</v>
          </cell>
          <cell r="XU139">
            <v>0</v>
          </cell>
          <cell r="XV139">
            <v>0</v>
          </cell>
          <cell r="XY139">
            <v>3.9015595221920703</v>
          </cell>
          <cell r="XZ139">
            <v>6</v>
          </cell>
          <cell r="YA139">
            <v>7</v>
          </cell>
          <cell r="YB139">
            <v>7</v>
          </cell>
          <cell r="YC139">
            <v>2</v>
          </cell>
          <cell r="YD139">
            <v>4</v>
          </cell>
          <cell r="YE139">
            <v>1</v>
          </cell>
          <cell r="YH139">
            <v>6.8851050391624762</v>
          </cell>
        </row>
        <row r="140">
          <cell r="C140" t="str">
            <v>Fusari</v>
          </cell>
          <cell r="H140" t="str">
            <v>A</v>
          </cell>
          <cell r="I140" t="str">
            <v>Monte Giugo</v>
          </cell>
          <cell r="K140" t="str">
            <v>A12</v>
          </cell>
          <cell r="O140">
            <v>0.5</v>
          </cell>
          <cell r="Z140">
            <v>3</v>
          </cell>
          <cell r="AA140">
            <v>1</v>
          </cell>
          <cell r="AB140">
            <v>1</v>
          </cell>
          <cell r="AD140" t="str">
            <v>Privato</v>
          </cell>
          <cell r="BV140" t="str">
            <v>no</v>
          </cell>
          <cell r="BY140">
            <v>0</v>
          </cell>
          <cell r="BZ140">
            <v>1</v>
          </cell>
          <cell r="CA140">
            <v>1500803</v>
          </cell>
          <cell r="CB140">
            <v>62533</v>
          </cell>
          <cell r="CC140">
            <v>0</v>
          </cell>
          <cell r="CJ140">
            <v>826760</v>
          </cell>
          <cell r="CK140">
            <v>1563336</v>
          </cell>
          <cell r="CL140">
            <v>0</v>
          </cell>
          <cell r="CM140">
            <v>7000</v>
          </cell>
          <cell r="CO140">
            <v>7000</v>
          </cell>
          <cell r="KQ140" t="str">
            <v>no</v>
          </cell>
          <cell r="LA140">
            <v>31266</v>
          </cell>
          <cell r="LI140">
            <v>1563336</v>
          </cell>
          <cell r="LK140">
            <v>877903</v>
          </cell>
          <cell r="SZ140">
            <v>25803</v>
          </cell>
          <cell r="TA140">
            <v>12901.5</v>
          </cell>
          <cell r="TB140">
            <v>0.15</v>
          </cell>
          <cell r="TE140">
            <v>5.6294650328750748</v>
          </cell>
          <cell r="TK140">
            <v>23121</v>
          </cell>
          <cell r="TV140">
            <v>5.0443305439330546</v>
          </cell>
          <cell r="WB140">
            <v>1</v>
          </cell>
          <cell r="WL140">
            <v>1</v>
          </cell>
          <cell r="WO140">
            <v>1</v>
          </cell>
          <cell r="WP140">
            <v>1</v>
          </cell>
          <cell r="WQ140">
            <v>1</v>
          </cell>
          <cell r="WS140">
            <v>1</v>
          </cell>
          <cell r="WX140">
            <v>1</v>
          </cell>
          <cell r="XG140">
            <v>0</v>
          </cell>
          <cell r="XP140">
            <v>0</v>
          </cell>
          <cell r="XY140">
            <v>0</v>
          </cell>
          <cell r="YH140">
            <v>0</v>
          </cell>
        </row>
        <row r="141">
          <cell r="C141" t="str">
            <v>Fusari</v>
          </cell>
          <cell r="H141" t="str">
            <v>A</v>
          </cell>
          <cell r="I141" t="str">
            <v>Monte Mario</v>
          </cell>
          <cell r="K141" t="str">
            <v>A1</v>
          </cell>
          <cell r="O141">
            <v>0.5</v>
          </cell>
          <cell r="Z141">
            <v>16</v>
          </cell>
          <cell r="AA141">
            <v>10</v>
          </cell>
          <cell r="AB141">
            <v>1</v>
          </cell>
          <cell r="AD141" t="str">
            <v>Privato</v>
          </cell>
          <cell r="BV141" t="str">
            <v>sì</v>
          </cell>
          <cell r="BY141">
            <v>0</v>
          </cell>
          <cell r="BZ141">
            <v>1</v>
          </cell>
          <cell r="CA141">
            <v>8695606</v>
          </cell>
          <cell r="CB141">
            <v>0</v>
          </cell>
          <cell r="CC141">
            <v>0</v>
          </cell>
          <cell r="CJ141">
            <v>0</v>
          </cell>
          <cell r="CK141">
            <v>8695606</v>
          </cell>
          <cell r="CL141">
            <v>0</v>
          </cell>
          <cell r="CM141">
            <v>0</v>
          </cell>
          <cell r="CO141">
            <v>0</v>
          </cell>
          <cell r="KQ141" t="str">
            <v>sì</v>
          </cell>
          <cell r="LA141">
            <v>0</v>
          </cell>
          <cell r="LI141">
            <v>8695605</v>
          </cell>
          <cell r="LK141">
            <v>0</v>
          </cell>
          <cell r="SZ141">
            <v>29512</v>
          </cell>
          <cell r="TA141">
            <v>9837.3333333333339</v>
          </cell>
          <cell r="TB141">
            <v>0.3</v>
          </cell>
          <cell r="TE141">
            <v>4.8763603440470797</v>
          </cell>
          <cell r="TK141">
            <v>26438</v>
          </cell>
          <cell r="TV141">
            <v>4.3684336803983701</v>
          </cell>
          <cell r="WB141">
            <v>1</v>
          </cell>
          <cell r="WK141">
            <v>1</v>
          </cell>
          <cell r="WO141">
            <v>1</v>
          </cell>
          <cell r="WP141">
            <v>1</v>
          </cell>
          <cell r="WQ141">
            <v>1</v>
          </cell>
          <cell r="WR141">
            <v>1</v>
          </cell>
          <cell r="WX141">
            <v>1</v>
          </cell>
          <cell r="WY141" t="str">
            <v>-</v>
          </cell>
          <cell r="WZ141" t="str">
            <v>-</v>
          </cell>
          <cell r="XA141" t="str">
            <v>-</v>
          </cell>
          <cell r="XB141" t="str">
            <v>-</v>
          </cell>
          <cell r="XC141">
            <v>1</v>
          </cell>
          <cell r="XD141">
            <v>1</v>
          </cell>
          <cell r="XG141">
            <v>0.46017910661687239</v>
          </cell>
          <cell r="XH141">
            <v>1</v>
          </cell>
          <cell r="XI141">
            <v>6</v>
          </cell>
          <cell r="XJ141">
            <v>4</v>
          </cell>
          <cell r="XK141">
            <v>2</v>
          </cell>
          <cell r="XL141">
            <v>0</v>
          </cell>
          <cell r="XM141">
            <v>1</v>
          </cell>
          <cell r="XP141">
            <v>2.1475024975454047</v>
          </cell>
          <cell r="XQ141">
            <v>5</v>
          </cell>
          <cell r="XR141">
            <v>2</v>
          </cell>
          <cell r="XS141">
            <v>1</v>
          </cell>
          <cell r="XT141">
            <v>0</v>
          </cell>
          <cell r="XU141">
            <v>0</v>
          </cell>
          <cell r="XV141">
            <v>0</v>
          </cell>
          <cell r="XY141">
            <v>1.2271442843116596</v>
          </cell>
          <cell r="XZ141">
            <v>8</v>
          </cell>
          <cell r="YA141">
            <v>2</v>
          </cell>
          <cell r="YB141">
            <v>2</v>
          </cell>
          <cell r="YC141">
            <v>4</v>
          </cell>
          <cell r="YD141">
            <v>6</v>
          </cell>
          <cell r="YE141">
            <v>9</v>
          </cell>
          <cell r="YH141">
            <v>6.4425074926362136</v>
          </cell>
        </row>
        <row r="142">
          <cell r="C142" t="str">
            <v>Fusari</v>
          </cell>
          <cell r="H142" t="str">
            <v>A</v>
          </cell>
          <cell r="I142" t="str">
            <v>Monte Mario</v>
          </cell>
          <cell r="K142" t="str">
            <v>A1</v>
          </cell>
          <cell r="O142">
            <v>0.5</v>
          </cell>
          <cell r="Z142">
            <v>16</v>
          </cell>
          <cell r="AA142">
            <v>10</v>
          </cell>
          <cell r="AB142">
            <v>1</v>
          </cell>
          <cell r="AD142" t="str">
            <v>Privato</v>
          </cell>
          <cell r="BV142" t="str">
            <v>sì</v>
          </cell>
          <cell r="BY142">
            <v>0</v>
          </cell>
          <cell r="BZ142">
            <v>1</v>
          </cell>
          <cell r="CA142">
            <v>8720706</v>
          </cell>
          <cell r="CB142">
            <v>0</v>
          </cell>
          <cell r="CC142">
            <v>0</v>
          </cell>
          <cell r="CJ142">
            <v>0</v>
          </cell>
          <cell r="CK142">
            <v>8720706</v>
          </cell>
          <cell r="CL142">
            <v>0</v>
          </cell>
          <cell r="CM142">
            <v>0</v>
          </cell>
          <cell r="CO142">
            <v>0</v>
          </cell>
          <cell r="KQ142" t="str">
            <v>sì</v>
          </cell>
          <cell r="LA142">
            <v>0</v>
          </cell>
          <cell r="LI142">
            <v>8720705</v>
          </cell>
          <cell r="LK142">
            <v>0</v>
          </cell>
          <cell r="SZ142">
            <v>29304</v>
          </cell>
          <cell r="TA142">
            <v>9768</v>
          </cell>
          <cell r="TB142">
            <v>0.28999999999999998</v>
          </cell>
          <cell r="TE142">
            <v>4.7201941747572818</v>
          </cell>
          <cell r="TK142">
            <v>26646</v>
          </cell>
          <cell r="TV142">
            <v>4.2920520741394528</v>
          </cell>
          <cell r="WB142">
            <v>1</v>
          </cell>
          <cell r="WK142">
            <v>1</v>
          </cell>
          <cell r="WO142">
            <v>1</v>
          </cell>
          <cell r="WP142">
            <v>1</v>
          </cell>
          <cell r="WQ142">
            <v>1</v>
          </cell>
          <cell r="WR142">
            <v>1</v>
          </cell>
          <cell r="WX142">
            <v>1</v>
          </cell>
          <cell r="XG142">
            <v>0</v>
          </cell>
          <cell r="XP142">
            <v>0</v>
          </cell>
          <cell r="XY142">
            <v>0</v>
          </cell>
          <cell r="YH142">
            <v>0</v>
          </cell>
        </row>
        <row r="143">
          <cell r="C143" t="str">
            <v>Fusari</v>
          </cell>
          <cell r="H143" t="str">
            <v>A</v>
          </cell>
          <cell r="I143" t="str">
            <v>Monte Moro</v>
          </cell>
          <cell r="K143" t="str">
            <v>A12</v>
          </cell>
          <cell r="O143">
            <v>0.5</v>
          </cell>
          <cell r="Z143">
            <v>3</v>
          </cell>
          <cell r="AA143">
            <v>1</v>
          </cell>
          <cell r="AB143">
            <v>1</v>
          </cell>
          <cell r="AD143" t="str">
            <v>Privato</v>
          </cell>
          <cell r="BV143" t="str">
            <v>no</v>
          </cell>
          <cell r="BY143">
            <v>0</v>
          </cell>
          <cell r="BZ143">
            <v>1</v>
          </cell>
          <cell r="CA143">
            <v>184127</v>
          </cell>
          <cell r="CB143">
            <v>0</v>
          </cell>
          <cell r="CC143">
            <v>0</v>
          </cell>
          <cell r="CJ143">
            <v>534500</v>
          </cell>
          <cell r="CK143">
            <v>184127</v>
          </cell>
          <cell r="CL143">
            <v>0</v>
          </cell>
          <cell r="CM143">
            <v>0</v>
          </cell>
          <cell r="CO143">
            <v>0</v>
          </cell>
          <cell r="KQ143" t="str">
            <v>no</v>
          </cell>
          <cell r="LA143">
            <v>0</v>
          </cell>
          <cell r="LI143">
            <v>184127</v>
          </cell>
          <cell r="LK143">
            <v>467031</v>
          </cell>
          <cell r="SZ143">
            <v>26060</v>
          </cell>
          <cell r="TA143">
            <v>13030</v>
          </cell>
          <cell r="TB143">
            <v>0.16</v>
          </cell>
          <cell r="TE143">
            <v>10.012526315789474</v>
          </cell>
          <cell r="TK143">
            <v>23467</v>
          </cell>
          <cell r="TV143">
            <v>9.0162684210526329</v>
          </cell>
          <cell r="WB143">
            <v>1</v>
          </cell>
          <cell r="WK143">
            <v>1</v>
          </cell>
          <cell r="WO143">
            <v>1</v>
          </cell>
          <cell r="WP143">
            <v>1</v>
          </cell>
          <cell r="WQ143">
            <v>1</v>
          </cell>
          <cell r="WR143">
            <v>1</v>
          </cell>
          <cell r="WX143">
            <v>1</v>
          </cell>
          <cell r="WY143" t="str">
            <v>-</v>
          </cell>
          <cell r="WZ143" t="str">
            <v>-</v>
          </cell>
          <cell r="XA143" t="str">
            <v>-</v>
          </cell>
          <cell r="XB143" t="str">
            <v>-</v>
          </cell>
          <cell r="XC143">
            <v>0</v>
          </cell>
          <cell r="XD143">
            <v>1</v>
          </cell>
          <cell r="XG143">
            <v>2.0196308114876595</v>
          </cell>
          <cell r="XH143">
            <v>0</v>
          </cell>
          <cell r="XI143">
            <v>0</v>
          </cell>
          <cell r="XJ143">
            <v>1</v>
          </cell>
          <cell r="XK143">
            <v>0</v>
          </cell>
          <cell r="XL143">
            <v>0</v>
          </cell>
          <cell r="XM143">
            <v>0</v>
          </cell>
          <cell r="XP143">
            <v>0.40392616229753203</v>
          </cell>
          <cell r="XQ143">
            <v>7</v>
          </cell>
          <cell r="XR143">
            <v>1</v>
          </cell>
          <cell r="XS143">
            <v>1</v>
          </cell>
          <cell r="XT143">
            <v>0</v>
          </cell>
          <cell r="XU143">
            <v>0</v>
          </cell>
          <cell r="XV143">
            <v>0</v>
          </cell>
          <cell r="XY143">
            <v>3.6353354606777888</v>
          </cell>
          <cell r="XZ143">
            <v>4</v>
          </cell>
          <cell r="YA143">
            <v>7</v>
          </cell>
          <cell r="YB143">
            <v>2</v>
          </cell>
          <cell r="YC143">
            <v>2</v>
          </cell>
          <cell r="YD143">
            <v>0</v>
          </cell>
          <cell r="YE143">
            <v>0</v>
          </cell>
          <cell r="YH143">
            <v>8.0785232459506382</v>
          </cell>
        </row>
        <row r="144">
          <cell r="C144" t="str">
            <v>Fusari</v>
          </cell>
          <cell r="H144" t="str">
            <v>A</v>
          </cell>
          <cell r="I144" t="str">
            <v>Monte Moro</v>
          </cell>
          <cell r="K144" t="str">
            <v>A12</v>
          </cell>
          <cell r="O144">
            <v>0.5</v>
          </cell>
          <cell r="Z144">
            <v>3</v>
          </cell>
          <cell r="AA144">
            <v>1</v>
          </cell>
          <cell r="AB144">
            <v>1</v>
          </cell>
          <cell r="AD144" t="str">
            <v>Privato</v>
          </cell>
          <cell r="BV144" t="str">
            <v>no</v>
          </cell>
          <cell r="BY144">
            <v>0</v>
          </cell>
          <cell r="BZ144">
            <v>1</v>
          </cell>
          <cell r="CA144">
            <v>440349</v>
          </cell>
          <cell r="CB144">
            <v>0</v>
          </cell>
          <cell r="CC144">
            <v>0</v>
          </cell>
          <cell r="CJ144">
            <v>529380</v>
          </cell>
          <cell r="CK144">
            <v>440349</v>
          </cell>
          <cell r="CL144">
            <v>0</v>
          </cell>
          <cell r="CM144">
            <v>0</v>
          </cell>
          <cell r="CO144">
            <v>0</v>
          </cell>
          <cell r="KQ144" t="str">
            <v>no</v>
          </cell>
          <cell r="LA144">
            <v>0</v>
          </cell>
          <cell r="LI144">
            <v>440350</v>
          </cell>
          <cell r="LK144">
            <v>465156</v>
          </cell>
          <cell r="SZ144">
            <v>25803</v>
          </cell>
          <cell r="TA144">
            <v>12901.5</v>
          </cell>
          <cell r="TB144">
            <v>0.15</v>
          </cell>
          <cell r="TE144">
            <v>10.083613490364025</v>
          </cell>
          <cell r="TK144">
            <v>23121</v>
          </cell>
          <cell r="TV144">
            <v>9.0355085653104918</v>
          </cell>
          <cell r="WB144">
            <v>1</v>
          </cell>
          <cell r="WK144">
            <v>1</v>
          </cell>
          <cell r="WO144">
            <v>1</v>
          </cell>
          <cell r="WP144">
            <v>1</v>
          </cell>
          <cell r="WQ144">
            <v>1</v>
          </cell>
          <cell r="WR144">
            <v>1</v>
          </cell>
          <cell r="WX144">
            <v>1</v>
          </cell>
          <cell r="XG144">
            <v>0</v>
          </cell>
          <cell r="XP144">
            <v>0</v>
          </cell>
          <cell r="XY144">
            <v>0</v>
          </cell>
          <cell r="YH144">
            <v>0</v>
          </cell>
        </row>
        <row r="145">
          <cell r="C145" t="str">
            <v>Fusari</v>
          </cell>
          <cell r="H145" t="str">
            <v>A</v>
          </cell>
          <cell r="I145" t="str">
            <v>Monte Pasasco</v>
          </cell>
          <cell r="K145" t="str">
            <v>A10</v>
          </cell>
          <cell r="O145">
            <v>0.5</v>
          </cell>
          <cell r="Z145">
            <v>2</v>
          </cell>
          <cell r="AB145">
            <v>1</v>
          </cell>
          <cell r="AD145" t="str">
            <v>Privato</v>
          </cell>
          <cell r="BV145" t="str">
            <v>no</v>
          </cell>
          <cell r="BY145">
            <v>0</v>
          </cell>
          <cell r="BZ145">
            <v>1</v>
          </cell>
          <cell r="CA145">
            <v>141092</v>
          </cell>
          <cell r="CB145">
            <v>0</v>
          </cell>
          <cell r="CC145">
            <v>0</v>
          </cell>
          <cell r="CJ145">
            <v>422040</v>
          </cell>
          <cell r="CK145">
            <v>141092</v>
          </cell>
          <cell r="CL145">
            <v>0</v>
          </cell>
          <cell r="CM145">
            <v>10000</v>
          </cell>
          <cell r="CO145">
            <v>10000</v>
          </cell>
          <cell r="KQ145" t="str">
            <v>no</v>
          </cell>
          <cell r="LA145">
            <v>0</v>
          </cell>
          <cell r="LI145">
            <v>141092</v>
          </cell>
          <cell r="LK145">
            <v>351735</v>
          </cell>
          <cell r="SZ145">
            <v>21849</v>
          </cell>
          <cell r="TA145">
            <v>10924.5</v>
          </cell>
          <cell r="TB145">
            <v>0.21</v>
          </cell>
          <cell r="TE145">
            <v>12.046654078549849</v>
          </cell>
          <cell r="TK145">
            <v>20521</v>
          </cell>
          <cell r="TV145">
            <v>11.314448640483382</v>
          </cell>
          <cell r="WB145">
            <v>1</v>
          </cell>
          <cell r="WK145">
            <v>1</v>
          </cell>
          <cell r="WO145">
            <v>1</v>
          </cell>
          <cell r="WP145">
            <v>1</v>
          </cell>
          <cell r="WQ145">
            <v>1</v>
          </cell>
          <cell r="WR145">
            <v>1</v>
          </cell>
          <cell r="WX145">
            <v>1</v>
          </cell>
          <cell r="WY145" t="str">
            <v>-</v>
          </cell>
          <cell r="WZ145" t="str">
            <v>-</v>
          </cell>
          <cell r="XA145" t="str">
            <v>-</v>
          </cell>
          <cell r="XB145" t="str">
            <v>-</v>
          </cell>
          <cell r="XC145">
            <v>1</v>
          </cell>
          <cell r="XD145">
            <v>0</v>
          </cell>
          <cell r="XG145">
            <v>0.69136986504045417</v>
          </cell>
          <cell r="XH145">
            <v>0</v>
          </cell>
          <cell r="XI145">
            <v>0</v>
          </cell>
          <cell r="XJ145">
            <v>0</v>
          </cell>
          <cell r="XK145">
            <v>0</v>
          </cell>
          <cell r="XL145">
            <v>0</v>
          </cell>
          <cell r="XM145">
            <v>0</v>
          </cell>
          <cell r="XP145">
            <v>0</v>
          </cell>
          <cell r="XQ145">
            <v>2</v>
          </cell>
          <cell r="XR145">
            <v>1</v>
          </cell>
          <cell r="XS145">
            <v>3</v>
          </cell>
          <cell r="XT145">
            <v>0</v>
          </cell>
          <cell r="XU145">
            <v>0</v>
          </cell>
          <cell r="XV145">
            <v>0</v>
          </cell>
          <cell r="XY145">
            <v>4.1482191902427248</v>
          </cell>
          <cell r="XZ145">
            <v>7</v>
          </cell>
          <cell r="YA145">
            <v>4</v>
          </cell>
          <cell r="YB145">
            <v>2</v>
          </cell>
          <cell r="YC145">
            <v>0</v>
          </cell>
          <cell r="YD145">
            <v>2</v>
          </cell>
          <cell r="YE145">
            <v>2</v>
          </cell>
          <cell r="YH145">
            <v>11.75328770568772</v>
          </cell>
        </row>
        <row r="146">
          <cell r="C146" t="str">
            <v>Fusari</v>
          </cell>
          <cell r="H146" t="str">
            <v>A</v>
          </cell>
          <cell r="I146" t="str">
            <v>Monte Pasasco</v>
          </cell>
          <cell r="K146" t="str">
            <v>A10</v>
          </cell>
          <cell r="O146">
            <v>0.5</v>
          </cell>
          <cell r="Z146">
            <v>2</v>
          </cell>
          <cell r="AB146">
            <v>1</v>
          </cell>
          <cell r="AD146" t="str">
            <v>Privato</v>
          </cell>
          <cell r="BV146" t="str">
            <v>no</v>
          </cell>
          <cell r="BY146">
            <v>0</v>
          </cell>
          <cell r="BZ146">
            <v>1</v>
          </cell>
          <cell r="CA146">
            <v>139463</v>
          </cell>
          <cell r="CB146">
            <v>0</v>
          </cell>
          <cell r="CC146">
            <v>0</v>
          </cell>
          <cell r="CJ146">
            <v>420120</v>
          </cell>
          <cell r="CK146">
            <v>139463</v>
          </cell>
          <cell r="CL146">
            <v>0</v>
          </cell>
          <cell r="CM146">
            <v>10000</v>
          </cell>
          <cell r="CO146">
            <v>10000</v>
          </cell>
          <cell r="KQ146" t="str">
            <v>no</v>
          </cell>
          <cell r="LA146">
            <v>0</v>
          </cell>
          <cell r="LI146">
            <v>139463</v>
          </cell>
          <cell r="LK146">
            <v>351020</v>
          </cell>
          <cell r="SZ146">
            <v>21610</v>
          </cell>
          <cell r="TA146">
            <v>10805</v>
          </cell>
          <cell r="TB146">
            <v>0.21</v>
          </cell>
          <cell r="TE146">
            <v>12.023856707317073</v>
          </cell>
          <cell r="TK146">
            <v>20390</v>
          </cell>
          <cell r="TV146">
            <v>11.345045731707316</v>
          </cell>
          <cell r="WB146">
            <v>1</v>
          </cell>
          <cell r="WK146">
            <v>1</v>
          </cell>
          <cell r="WO146">
            <v>1</v>
          </cell>
          <cell r="WP146">
            <v>1</v>
          </cell>
          <cell r="WQ146">
            <v>1</v>
          </cell>
          <cell r="WR146">
            <v>1</v>
          </cell>
          <cell r="WX146">
            <v>1</v>
          </cell>
          <cell r="XG146">
            <v>0.70540964548932861</v>
          </cell>
          <cell r="XP146">
            <v>0</v>
          </cell>
          <cell r="XY146">
            <v>0</v>
          </cell>
          <cell r="YH146">
            <v>0</v>
          </cell>
        </row>
        <row r="147">
          <cell r="C147" t="str">
            <v>Fusari</v>
          </cell>
          <cell r="H147" t="str">
            <v>A</v>
          </cell>
          <cell r="I147" t="str">
            <v>Monte Quarcino</v>
          </cell>
          <cell r="K147" t="str">
            <v>A9</v>
          </cell>
          <cell r="O147">
            <v>0.5</v>
          </cell>
          <cell r="Z147">
            <v>99</v>
          </cell>
          <cell r="AB147">
            <v>1</v>
          </cell>
          <cell r="AD147" t="str">
            <v>Privato</v>
          </cell>
          <cell r="BV147" t="str">
            <v>sì</v>
          </cell>
          <cell r="BY147">
            <v>0</v>
          </cell>
          <cell r="BZ147">
            <v>1</v>
          </cell>
          <cell r="CA147">
            <v>144289</v>
          </cell>
          <cell r="CB147">
            <v>0</v>
          </cell>
          <cell r="CC147">
            <v>0</v>
          </cell>
          <cell r="CJ147">
            <v>371000</v>
          </cell>
          <cell r="CK147">
            <v>144289</v>
          </cell>
          <cell r="CL147">
            <v>0</v>
          </cell>
          <cell r="CM147">
            <v>36725</v>
          </cell>
          <cell r="CO147">
            <v>36725</v>
          </cell>
          <cell r="KQ147" t="str">
            <v>no</v>
          </cell>
          <cell r="LA147">
            <v>0</v>
          </cell>
          <cell r="LI147">
            <v>144289</v>
          </cell>
          <cell r="LK147">
            <v>440661</v>
          </cell>
          <cell r="SZ147">
            <v>18636</v>
          </cell>
          <cell r="TA147">
            <v>9318</v>
          </cell>
          <cell r="TB147">
            <v>0.15</v>
          </cell>
          <cell r="TE147">
            <v>12.039185840707965</v>
          </cell>
          <cell r="TK147">
            <v>0</v>
          </cell>
          <cell r="TV147">
            <v>0</v>
          </cell>
          <cell r="WB147">
            <v>1</v>
          </cell>
          <cell r="WK147">
            <v>1</v>
          </cell>
          <cell r="WO147">
            <v>1</v>
          </cell>
          <cell r="WP147">
            <v>1</v>
          </cell>
          <cell r="WQ147">
            <v>1</v>
          </cell>
          <cell r="WR147">
            <v>1</v>
          </cell>
          <cell r="WX147">
            <v>1</v>
          </cell>
          <cell r="WY147" t="str">
            <v>-</v>
          </cell>
          <cell r="WZ147" t="str">
            <v>-</v>
          </cell>
          <cell r="XA147" t="str">
            <v>-</v>
          </cell>
          <cell r="XB147" t="str">
            <v>-</v>
          </cell>
          <cell r="XC147">
            <v>9</v>
          </cell>
          <cell r="XD147">
            <v>3</v>
          </cell>
          <cell r="XG147">
            <v>14.245907150875555</v>
          </cell>
          <cell r="XH147">
            <v>0</v>
          </cell>
          <cell r="XI147">
            <v>0</v>
          </cell>
          <cell r="XJ147">
            <v>0</v>
          </cell>
          <cell r="XK147">
            <v>0</v>
          </cell>
          <cell r="XL147">
            <v>0</v>
          </cell>
          <cell r="XM147">
            <v>0</v>
          </cell>
          <cell r="XP147">
            <v>0</v>
          </cell>
          <cell r="XQ147">
            <v>2</v>
          </cell>
          <cell r="XR147">
            <v>2</v>
          </cell>
          <cell r="XS147">
            <v>0</v>
          </cell>
          <cell r="XT147">
            <v>0</v>
          </cell>
          <cell r="XU147">
            <v>0</v>
          </cell>
          <cell r="XV147">
            <v>0</v>
          </cell>
          <cell r="XY147">
            <v>3.7989085735668144</v>
          </cell>
          <cell r="XZ147">
            <v>3</v>
          </cell>
          <cell r="YA147">
            <v>2</v>
          </cell>
          <cell r="YB147">
            <v>0</v>
          </cell>
          <cell r="YC147">
            <v>0</v>
          </cell>
          <cell r="YD147">
            <v>6</v>
          </cell>
          <cell r="YE147">
            <v>1</v>
          </cell>
          <cell r="YH147">
            <v>16.145361437658959</v>
          </cell>
        </row>
        <row r="148">
          <cell r="C148" t="str">
            <v>Fusari</v>
          </cell>
          <cell r="H148" t="str">
            <v>A</v>
          </cell>
          <cell r="I148" t="str">
            <v>Monte Quarcino</v>
          </cell>
          <cell r="K148" t="str">
            <v>A9</v>
          </cell>
          <cell r="O148">
            <v>0.5</v>
          </cell>
          <cell r="Z148">
            <v>99</v>
          </cell>
          <cell r="AB148">
            <v>1</v>
          </cell>
          <cell r="AD148" t="str">
            <v>Privato</v>
          </cell>
          <cell r="BV148" t="str">
            <v>sì</v>
          </cell>
          <cell r="BY148">
            <v>0</v>
          </cell>
          <cell r="BZ148">
            <v>1</v>
          </cell>
          <cell r="CA148">
            <v>155271</v>
          </cell>
          <cell r="CB148">
            <v>0</v>
          </cell>
          <cell r="CC148">
            <v>0</v>
          </cell>
          <cell r="CJ148">
            <v>384760</v>
          </cell>
          <cell r="CK148">
            <v>155271</v>
          </cell>
          <cell r="CL148">
            <v>0</v>
          </cell>
          <cell r="CM148">
            <v>39520</v>
          </cell>
          <cell r="CO148">
            <v>39520</v>
          </cell>
          <cell r="KQ148" t="str">
            <v>no</v>
          </cell>
          <cell r="LA148">
            <v>0</v>
          </cell>
          <cell r="LI148">
            <v>155271</v>
          </cell>
          <cell r="LK148">
            <v>449693</v>
          </cell>
          <cell r="SZ148">
            <v>18805</v>
          </cell>
          <cell r="TA148">
            <v>9402.5</v>
          </cell>
          <cell r="TB148">
            <v>0.15</v>
          </cell>
          <cell r="TE148">
            <v>11.289185855263158</v>
          </cell>
          <cell r="TK148">
            <v>0</v>
          </cell>
          <cell r="TV148">
            <v>0</v>
          </cell>
          <cell r="WB148">
            <v>1</v>
          </cell>
          <cell r="WK148">
            <v>1</v>
          </cell>
          <cell r="WO148">
            <v>1</v>
          </cell>
          <cell r="WP148">
            <v>1</v>
          </cell>
          <cell r="WQ148">
            <v>1</v>
          </cell>
          <cell r="WR148">
            <v>1</v>
          </cell>
          <cell r="WX148">
            <v>1</v>
          </cell>
          <cell r="XG148">
            <v>0</v>
          </cell>
          <cell r="XP148">
            <v>0</v>
          </cell>
          <cell r="XY148">
            <v>0</v>
          </cell>
          <cell r="YH148">
            <v>0</v>
          </cell>
        </row>
        <row r="149">
          <cell r="C149" t="str">
            <v>Fusari</v>
          </cell>
          <cell r="H149" t="str">
            <v>A</v>
          </cell>
          <cell r="I149" t="str">
            <v>Monte Quezzi</v>
          </cell>
          <cell r="K149" t="str">
            <v>A12</v>
          </cell>
          <cell r="O149">
            <v>0.5</v>
          </cell>
          <cell r="Z149">
            <v>3</v>
          </cell>
          <cell r="AA149">
            <v>1</v>
          </cell>
          <cell r="AB149">
            <v>1</v>
          </cell>
          <cell r="AD149" t="str">
            <v>Privato</v>
          </cell>
          <cell r="BV149" t="str">
            <v>no</v>
          </cell>
          <cell r="BY149">
            <v>0</v>
          </cell>
          <cell r="BZ149">
            <v>1</v>
          </cell>
          <cell r="CA149">
            <v>1333762</v>
          </cell>
          <cell r="CB149">
            <v>55573</v>
          </cell>
          <cell r="CC149">
            <v>0</v>
          </cell>
          <cell r="CJ149">
            <v>690300</v>
          </cell>
          <cell r="CK149">
            <v>1389335</v>
          </cell>
          <cell r="CL149">
            <v>0</v>
          </cell>
          <cell r="CM149">
            <v>7000</v>
          </cell>
          <cell r="CO149">
            <v>7000</v>
          </cell>
          <cell r="KQ149" t="str">
            <v>no</v>
          </cell>
          <cell r="LA149">
            <v>27786</v>
          </cell>
          <cell r="LI149">
            <v>1389333</v>
          </cell>
          <cell r="LK149">
            <v>687969</v>
          </cell>
          <cell r="SZ149">
            <v>26120</v>
          </cell>
          <cell r="TA149">
            <v>13060</v>
          </cell>
          <cell r="TB149">
            <v>0.16</v>
          </cell>
          <cell r="TE149">
            <v>7.2777099236641218</v>
          </cell>
          <cell r="TK149">
            <v>23899</v>
          </cell>
          <cell r="TV149">
            <v>6.6588816793893129</v>
          </cell>
          <cell r="WB149">
            <v>1</v>
          </cell>
          <cell r="WL149">
            <v>1</v>
          </cell>
          <cell r="WO149">
            <v>1</v>
          </cell>
          <cell r="WP149">
            <v>1</v>
          </cell>
          <cell r="WQ149">
            <v>1</v>
          </cell>
          <cell r="WS149">
            <v>1</v>
          </cell>
          <cell r="WX149">
            <v>1</v>
          </cell>
          <cell r="WY149" t="str">
            <v>-</v>
          </cell>
          <cell r="WZ149" t="str">
            <v>-</v>
          </cell>
          <cell r="XA149" t="str">
            <v>-</v>
          </cell>
          <cell r="XB149" t="str">
            <v>-</v>
          </cell>
          <cell r="XC149">
            <v>2</v>
          </cell>
          <cell r="XD149">
            <v>2</v>
          </cell>
          <cell r="XG149">
            <v>1.1690027237763463</v>
          </cell>
          <cell r="XH149">
            <v>0</v>
          </cell>
          <cell r="XI149">
            <v>0</v>
          </cell>
          <cell r="XJ149">
            <v>0</v>
          </cell>
          <cell r="XK149">
            <v>1</v>
          </cell>
          <cell r="XL149">
            <v>0</v>
          </cell>
          <cell r="XM149">
            <v>2</v>
          </cell>
          <cell r="XP149">
            <v>0.87675204283225983</v>
          </cell>
          <cell r="XQ149">
            <v>7</v>
          </cell>
          <cell r="XR149">
            <v>1</v>
          </cell>
          <cell r="XS149">
            <v>3</v>
          </cell>
          <cell r="XT149">
            <v>2</v>
          </cell>
          <cell r="XU149">
            <v>0</v>
          </cell>
          <cell r="XV149">
            <v>0</v>
          </cell>
          <cell r="XY149">
            <v>3.7992588522731259</v>
          </cell>
          <cell r="XZ149">
            <v>5</v>
          </cell>
          <cell r="YA149">
            <v>4</v>
          </cell>
          <cell r="YB149">
            <v>3</v>
          </cell>
          <cell r="YC149">
            <v>2</v>
          </cell>
          <cell r="YD149">
            <v>0</v>
          </cell>
          <cell r="YE149">
            <v>3</v>
          </cell>
          <cell r="YH149">
            <v>4.9682615760494722</v>
          </cell>
        </row>
        <row r="150">
          <cell r="C150" t="str">
            <v>Fusari</v>
          </cell>
          <cell r="H150" t="str">
            <v>A</v>
          </cell>
          <cell r="I150" t="str">
            <v>Monte Quezzi</v>
          </cell>
          <cell r="K150" t="str">
            <v>A12</v>
          </cell>
          <cell r="O150">
            <v>0.5</v>
          </cell>
          <cell r="Z150">
            <v>3</v>
          </cell>
          <cell r="AA150">
            <v>1</v>
          </cell>
          <cell r="AB150">
            <v>1</v>
          </cell>
          <cell r="AD150" t="str">
            <v>Privato</v>
          </cell>
          <cell r="BV150" t="str">
            <v>no</v>
          </cell>
          <cell r="BY150">
            <v>0</v>
          </cell>
          <cell r="BZ150">
            <v>1</v>
          </cell>
          <cell r="CA150">
            <v>1340920</v>
          </cell>
          <cell r="CB150">
            <v>55872</v>
          </cell>
          <cell r="CC150">
            <v>0</v>
          </cell>
          <cell r="CJ150">
            <v>692540</v>
          </cell>
          <cell r="CK150">
            <v>1396792</v>
          </cell>
          <cell r="CL150">
            <v>0</v>
          </cell>
          <cell r="CM150">
            <v>7000</v>
          </cell>
          <cell r="CO150">
            <v>7000</v>
          </cell>
          <cell r="KQ150" t="str">
            <v>no</v>
          </cell>
          <cell r="LA150">
            <v>27936</v>
          </cell>
          <cell r="LI150">
            <v>1396792</v>
          </cell>
          <cell r="LK150">
            <v>688789</v>
          </cell>
          <cell r="SZ150">
            <v>25447</v>
          </cell>
          <cell r="TA150">
            <v>12723.5</v>
          </cell>
          <cell r="TB150">
            <v>0.16</v>
          </cell>
          <cell r="TE150">
            <v>7.0525094912680339</v>
          </cell>
          <cell r="TK150">
            <v>23388</v>
          </cell>
          <cell r="TV150">
            <v>6.4818678815489754</v>
          </cell>
          <cell r="WB150">
            <v>1</v>
          </cell>
          <cell r="WL150">
            <v>1</v>
          </cell>
          <cell r="WO150">
            <v>1</v>
          </cell>
          <cell r="WP150">
            <v>1</v>
          </cell>
          <cell r="WQ150">
            <v>1</v>
          </cell>
          <cell r="WS150">
            <v>1</v>
          </cell>
          <cell r="WX150">
            <v>1</v>
          </cell>
          <cell r="XG150">
            <v>0</v>
          </cell>
          <cell r="XP150">
            <v>0</v>
          </cell>
          <cell r="XY150">
            <v>0</v>
          </cell>
          <cell r="YH150">
            <v>0</v>
          </cell>
        </row>
        <row r="151">
          <cell r="C151" t="str">
            <v>Fusari</v>
          </cell>
          <cell r="H151" t="str">
            <v>A</v>
          </cell>
          <cell r="I151" t="str">
            <v>Monte Rosso</v>
          </cell>
          <cell r="K151" t="str">
            <v>GdG</v>
          </cell>
          <cell r="O151">
            <v>0.5</v>
          </cell>
          <cell r="AB151">
            <v>1</v>
          </cell>
          <cell r="AD151" t="str">
            <v>Privato</v>
          </cell>
          <cell r="BV151">
            <v>0</v>
          </cell>
          <cell r="BY151">
            <v>0</v>
          </cell>
          <cell r="BZ151">
            <v>0</v>
          </cell>
          <cell r="CK151">
            <v>0</v>
          </cell>
          <cell r="CL151">
            <v>0</v>
          </cell>
          <cell r="CM151">
            <v>0</v>
          </cell>
          <cell r="CO151">
            <v>0</v>
          </cell>
          <cell r="LA151">
            <v>0</v>
          </cell>
          <cell r="LI151">
            <v>0</v>
          </cell>
          <cell r="LK151">
            <v>0</v>
          </cell>
          <cell r="TA151">
            <v>0</v>
          </cell>
          <cell r="TE151">
            <v>0</v>
          </cell>
          <cell r="TV151">
            <v>0</v>
          </cell>
          <cell r="WO151">
            <v>0</v>
          </cell>
          <cell r="WP151">
            <v>0</v>
          </cell>
          <cell r="WQ151">
            <v>0</v>
          </cell>
          <cell r="WX151">
            <v>0</v>
          </cell>
          <cell r="XG151">
            <v>0</v>
          </cell>
          <cell r="XP151">
            <v>0</v>
          </cell>
          <cell r="XY151">
            <v>0</v>
          </cell>
          <cell r="YH151">
            <v>0</v>
          </cell>
        </row>
        <row r="152">
          <cell r="C152" t="str">
            <v>Fusari</v>
          </cell>
          <cell r="H152" t="str">
            <v>A</v>
          </cell>
          <cell r="I152" t="str">
            <v>Monte Rosso</v>
          </cell>
          <cell r="K152" t="str">
            <v>GdG</v>
          </cell>
          <cell r="O152">
            <v>0.5</v>
          </cell>
          <cell r="AB152">
            <v>1</v>
          </cell>
          <cell r="AD152" t="str">
            <v>Privato</v>
          </cell>
          <cell r="BV152">
            <v>0</v>
          </cell>
          <cell r="BY152">
            <v>0</v>
          </cell>
          <cell r="BZ152">
            <v>0</v>
          </cell>
          <cell r="CK152">
            <v>0</v>
          </cell>
          <cell r="CL152">
            <v>0</v>
          </cell>
          <cell r="CM152">
            <v>0</v>
          </cell>
          <cell r="CO152">
            <v>0</v>
          </cell>
          <cell r="LA152">
            <v>0</v>
          </cell>
          <cell r="LI152">
            <v>0</v>
          </cell>
          <cell r="LK152">
            <v>0</v>
          </cell>
          <cell r="TA152">
            <v>0</v>
          </cell>
          <cell r="TE152">
            <v>0</v>
          </cell>
          <cell r="TV152">
            <v>0</v>
          </cell>
          <cell r="WO152">
            <v>0</v>
          </cell>
          <cell r="WP152">
            <v>0</v>
          </cell>
          <cell r="WQ152">
            <v>0</v>
          </cell>
          <cell r="WX152">
            <v>0</v>
          </cell>
          <cell r="XG152">
            <v>0</v>
          </cell>
          <cell r="XP152">
            <v>0</v>
          </cell>
          <cell r="XY152">
            <v>0</v>
          </cell>
          <cell r="YH152">
            <v>0</v>
          </cell>
        </row>
        <row r="153">
          <cell r="C153" t="str">
            <v>Fusari</v>
          </cell>
          <cell r="H153" t="str">
            <v>A</v>
          </cell>
          <cell r="I153" t="str">
            <v xml:space="preserve">Montesperone </v>
          </cell>
          <cell r="K153" t="str">
            <v>A12</v>
          </cell>
          <cell r="O153">
            <v>0.5</v>
          </cell>
          <cell r="Z153">
            <v>3</v>
          </cell>
          <cell r="AA153">
            <v>1</v>
          </cell>
          <cell r="AB153">
            <v>1</v>
          </cell>
          <cell r="AD153" t="str">
            <v>Privato</v>
          </cell>
          <cell r="BV153" t="str">
            <v>no</v>
          </cell>
          <cell r="BY153">
            <v>0</v>
          </cell>
          <cell r="BZ153">
            <v>1</v>
          </cell>
          <cell r="CA153">
            <v>1389474</v>
          </cell>
          <cell r="CB153">
            <v>57895</v>
          </cell>
          <cell r="CC153">
            <v>0</v>
          </cell>
          <cell r="CJ153">
            <v>825800</v>
          </cell>
          <cell r="CK153">
            <v>1447369</v>
          </cell>
          <cell r="CL153">
            <v>0</v>
          </cell>
          <cell r="CM153">
            <v>7000</v>
          </cell>
          <cell r="CO153">
            <v>7000</v>
          </cell>
          <cell r="KQ153" t="str">
            <v>no</v>
          </cell>
          <cell r="LA153">
            <v>28949</v>
          </cell>
          <cell r="LI153">
            <v>1447368</v>
          </cell>
          <cell r="LK153">
            <v>905991</v>
          </cell>
          <cell r="SZ153">
            <v>31495</v>
          </cell>
          <cell r="TA153">
            <v>15747.5</v>
          </cell>
          <cell r="TB153">
            <v>0.17</v>
          </cell>
          <cell r="TE153">
            <v>6.8836377245508986</v>
          </cell>
          <cell r="TK153">
            <v>29804</v>
          </cell>
          <cell r="TV153">
            <v>6.5140479041916173</v>
          </cell>
          <cell r="WB153">
            <v>1</v>
          </cell>
          <cell r="WK153">
            <v>1</v>
          </cell>
          <cell r="WO153">
            <v>1</v>
          </cell>
          <cell r="WP153">
            <v>1</v>
          </cell>
          <cell r="WQ153">
            <v>1</v>
          </cell>
          <cell r="WS153">
            <v>1</v>
          </cell>
          <cell r="WX153">
            <v>1</v>
          </cell>
          <cell r="WY153" t="str">
            <v>-</v>
          </cell>
          <cell r="WZ153" t="str">
            <v>-</v>
          </cell>
          <cell r="XA153" t="str">
            <v>-</v>
          </cell>
          <cell r="XB153" t="str">
            <v>-</v>
          </cell>
          <cell r="XC153">
            <v>3</v>
          </cell>
          <cell r="XD153">
            <v>3</v>
          </cell>
          <cell r="XG153">
            <v>1.7111355951377134</v>
          </cell>
          <cell r="XH153">
            <v>0</v>
          </cell>
          <cell r="XI153">
            <v>1</v>
          </cell>
          <cell r="XJ153">
            <v>0</v>
          </cell>
          <cell r="XK153">
            <v>0</v>
          </cell>
          <cell r="XL153">
            <v>1</v>
          </cell>
          <cell r="XM153">
            <v>0</v>
          </cell>
          <cell r="XP153">
            <v>0.38025235447504729</v>
          </cell>
          <cell r="XQ153">
            <v>2</v>
          </cell>
          <cell r="XR153">
            <v>8</v>
          </cell>
          <cell r="XS153">
            <v>2</v>
          </cell>
          <cell r="XT153">
            <v>0</v>
          </cell>
          <cell r="XU153">
            <v>0</v>
          </cell>
          <cell r="XV153">
            <v>0</v>
          </cell>
          <cell r="XY153">
            <v>2.2815141268502841</v>
          </cell>
          <cell r="XZ153">
            <v>7</v>
          </cell>
          <cell r="YA153">
            <v>15</v>
          </cell>
          <cell r="YB153">
            <v>7</v>
          </cell>
          <cell r="YC153">
            <v>1</v>
          </cell>
          <cell r="YD153">
            <v>2</v>
          </cell>
          <cell r="YE153">
            <v>2</v>
          </cell>
          <cell r="YH153">
            <v>7.4149209122634243</v>
          </cell>
        </row>
        <row r="154">
          <cell r="C154" t="str">
            <v>Fusari</v>
          </cell>
          <cell r="H154" t="str">
            <v>A</v>
          </cell>
          <cell r="I154" t="str">
            <v xml:space="preserve">Montesperone </v>
          </cell>
          <cell r="K154" t="str">
            <v>A12</v>
          </cell>
          <cell r="O154">
            <v>0.5</v>
          </cell>
          <cell r="Z154">
            <v>3</v>
          </cell>
          <cell r="AA154">
            <v>1</v>
          </cell>
          <cell r="AB154">
            <v>1</v>
          </cell>
          <cell r="AD154" t="str">
            <v>Privato</v>
          </cell>
          <cell r="BV154" t="str">
            <v>no</v>
          </cell>
          <cell r="BY154">
            <v>0</v>
          </cell>
          <cell r="BZ154">
            <v>1</v>
          </cell>
          <cell r="CA154">
            <v>1391375</v>
          </cell>
          <cell r="CB154">
            <v>57974</v>
          </cell>
          <cell r="CC154">
            <v>0</v>
          </cell>
          <cell r="CJ154">
            <v>826440</v>
          </cell>
          <cell r="CK154">
            <v>1449349</v>
          </cell>
          <cell r="CL154">
            <v>0</v>
          </cell>
          <cell r="CM154">
            <v>7000</v>
          </cell>
          <cell r="CO154">
            <v>7000</v>
          </cell>
          <cell r="KQ154" t="str">
            <v>no</v>
          </cell>
          <cell r="LA154">
            <v>28987</v>
          </cell>
          <cell r="LI154">
            <v>1449347</v>
          </cell>
          <cell r="LK154">
            <v>906226</v>
          </cell>
          <cell r="SZ154">
            <v>30184</v>
          </cell>
          <cell r="TA154">
            <v>15092</v>
          </cell>
          <cell r="TB154">
            <v>0.18</v>
          </cell>
          <cell r="TE154">
            <v>6.5892105263157896</v>
          </cell>
          <cell r="TK154">
            <v>28663</v>
          </cell>
          <cell r="TV154">
            <v>6.2571740430622009</v>
          </cell>
          <cell r="WB154">
            <v>1</v>
          </cell>
          <cell r="WK154">
            <v>1</v>
          </cell>
          <cell r="WO154">
            <v>1</v>
          </cell>
          <cell r="WP154">
            <v>1</v>
          </cell>
          <cell r="WQ154">
            <v>1</v>
          </cell>
          <cell r="WS154">
            <v>1</v>
          </cell>
          <cell r="WX154">
            <v>1</v>
          </cell>
          <cell r="XG154">
            <v>0</v>
          </cell>
          <cell r="XP154">
            <v>0</v>
          </cell>
          <cell r="XY154">
            <v>0</v>
          </cell>
          <cell r="YH154">
            <v>0</v>
          </cell>
        </row>
        <row r="155">
          <cell r="C155" t="str">
            <v>Fusari</v>
          </cell>
          <cell r="H155" t="str">
            <v>A</v>
          </cell>
          <cell r="I155" t="str">
            <v>Monte Sperone Nuova</v>
          </cell>
          <cell r="K155" t="str">
            <v>GdG</v>
          </cell>
          <cell r="O155">
            <v>0</v>
          </cell>
          <cell r="AB155">
            <v>1</v>
          </cell>
          <cell r="AD155" t="str">
            <v>Privato</v>
          </cell>
          <cell r="BV155">
            <v>0</v>
          </cell>
          <cell r="BY155">
            <v>0</v>
          </cell>
          <cell r="BZ155">
            <v>0</v>
          </cell>
          <cell r="CK155">
            <v>0</v>
          </cell>
          <cell r="CL155">
            <v>0</v>
          </cell>
          <cell r="CM155">
            <v>0</v>
          </cell>
          <cell r="CO155">
            <v>0</v>
          </cell>
          <cell r="LA155">
            <v>0</v>
          </cell>
          <cell r="LI155">
            <v>0</v>
          </cell>
          <cell r="LK155">
            <v>0</v>
          </cell>
          <cell r="TA155">
            <v>0</v>
          </cell>
          <cell r="TE155">
            <v>0</v>
          </cell>
          <cell r="TV155">
            <v>0</v>
          </cell>
          <cell r="WO155">
            <v>0</v>
          </cell>
          <cell r="WP155">
            <v>0</v>
          </cell>
          <cell r="WQ155">
            <v>0</v>
          </cell>
          <cell r="WX155">
            <v>0</v>
          </cell>
          <cell r="XG155">
            <v>0</v>
          </cell>
          <cell r="XP155">
            <v>0</v>
          </cell>
          <cell r="XY155">
            <v>0</v>
          </cell>
          <cell r="YH155">
            <v>0</v>
          </cell>
        </row>
        <row r="156">
          <cell r="C156" t="str">
            <v>Fusari</v>
          </cell>
          <cell r="H156" t="str">
            <v>A</v>
          </cell>
          <cell r="I156" t="str">
            <v>Montemiletto</v>
          </cell>
          <cell r="K156" t="str">
            <v>A16</v>
          </cell>
          <cell r="O156">
            <v>0.5</v>
          </cell>
          <cell r="Z156">
            <v>25</v>
          </cell>
          <cell r="AB156">
            <v>1</v>
          </cell>
          <cell r="AD156" t="str">
            <v>Privato</v>
          </cell>
          <cell r="BV156" t="str">
            <v>sì</v>
          </cell>
          <cell r="BY156">
            <v>0</v>
          </cell>
          <cell r="BZ156">
            <v>1</v>
          </cell>
          <cell r="CA156">
            <v>204294</v>
          </cell>
          <cell r="CB156">
            <v>0</v>
          </cell>
          <cell r="CC156">
            <v>0</v>
          </cell>
          <cell r="CJ156">
            <v>512380</v>
          </cell>
          <cell r="CK156">
            <v>204294</v>
          </cell>
          <cell r="CL156">
            <v>0</v>
          </cell>
          <cell r="CM156">
            <v>62335</v>
          </cell>
          <cell r="CO156">
            <v>62335</v>
          </cell>
          <cell r="KQ156" t="str">
            <v>no</v>
          </cell>
          <cell r="LA156">
            <v>0</v>
          </cell>
          <cell r="LI156">
            <v>204294</v>
          </cell>
          <cell r="LK156">
            <v>748262</v>
          </cell>
          <cell r="SZ156">
            <v>11495</v>
          </cell>
          <cell r="TA156">
            <v>5747.5</v>
          </cell>
          <cell r="TB156">
            <v>0.2</v>
          </cell>
          <cell r="TE156">
            <v>4.3750521376433786</v>
          </cell>
          <cell r="TK156">
            <v>10314</v>
          </cell>
          <cell r="TV156">
            <v>3.9255578727841502</v>
          </cell>
          <cell r="WB156">
            <v>1</v>
          </cell>
          <cell r="WK156">
            <v>1</v>
          </cell>
          <cell r="WO156">
            <v>1</v>
          </cell>
          <cell r="WP156">
            <v>1</v>
          </cell>
          <cell r="WQ156">
            <v>1</v>
          </cell>
          <cell r="WR156">
            <v>1</v>
          </cell>
          <cell r="WX156">
            <v>1</v>
          </cell>
          <cell r="WY156" t="str">
            <v>-</v>
          </cell>
          <cell r="WZ156" t="str">
            <v>-</v>
          </cell>
          <cell r="XA156" t="str">
            <v>-</v>
          </cell>
          <cell r="XB156" t="str">
            <v>-</v>
          </cell>
          <cell r="XC156">
            <v>1</v>
          </cell>
          <cell r="XD156">
            <v>0</v>
          </cell>
          <cell r="XG156">
            <v>0.90713603094422435</v>
          </cell>
          <cell r="XH156">
            <v>0</v>
          </cell>
          <cell r="XI156">
            <v>0</v>
          </cell>
          <cell r="XJ156">
            <v>0</v>
          </cell>
          <cell r="XK156">
            <v>1</v>
          </cell>
          <cell r="XL156">
            <v>0</v>
          </cell>
          <cell r="XM156">
            <v>0</v>
          </cell>
          <cell r="XP156">
            <v>0.90713603094422435</v>
          </cell>
          <cell r="XQ156">
            <v>2</v>
          </cell>
          <cell r="XR156">
            <v>1</v>
          </cell>
          <cell r="XS156">
            <v>1</v>
          </cell>
          <cell r="XT156">
            <v>0</v>
          </cell>
          <cell r="XU156">
            <v>0</v>
          </cell>
          <cell r="XV156">
            <v>0</v>
          </cell>
          <cell r="XY156">
            <v>3.6285441237768974</v>
          </cell>
          <cell r="XZ156">
            <v>2</v>
          </cell>
          <cell r="YA156">
            <v>2</v>
          </cell>
          <cell r="YB156">
            <v>1</v>
          </cell>
          <cell r="YC156">
            <v>1</v>
          </cell>
          <cell r="YD156">
            <v>1</v>
          </cell>
          <cell r="YE156">
            <v>0</v>
          </cell>
          <cell r="YH156">
            <v>6.3499522166095703</v>
          </cell>
        </row>
        <row r="157">
          <cell r="C157" t="str">
            <v>Fusari</v>
          </cell>
          <cell r="H157" t="str">
            <v>A</v>
          </cell>
          <cell r="I157" t="str">
            <v>Montemiletto</v>
          </cell>
          <cell r="K157" t="str">
            <v>A16</v>
          </cell>
          <cell r="O157">
            <v>0.5</v>
          </cell>
          <cell r="Z157">
            <v>25</v>
          </cell>
          <cell r="AB157">
            <v>1</v>
          </cell>
          <cell r="AD157" t="str">
            <v>Privato</v>
          </cell>
          <cell r="BV157" t="str">
            <v>sì</v>
          </cell>
          <cell r="BY157">
            <v>0</v>
          </cell>
          <cell r="BZ157">
            <v>1</v>
          </cell>
          <cell r="CA157">
            <v>204724</v>
          </cell>
          <cell r="CB157">
            <v>0</v>
          </cell>
          <cell r="CC157">
            <v>0</v>
          </cell>
          <cell r="CJ157">
            <v>488700</v>
          </cell>
          <cell r="CK157">
            <v>204724</v>
          </cell>
          <cell r="CL157">
            <v>0</v>
          </cell>
          <cell r="CM157">
            <v>57525</v>
          </cell>
          <cell r="CO157">
            <v>57525</v>
          </cell>
          <cell r="KQ157" t="str">
            <v>no</v>
          </cell>
          <cell r="LA157">
            <v>0</v>
          </cell>
          <cell r="LI157">
            <v>204724</v>
          </cell>
          <cell r="LK157">
            <v>733231</v>
          </cell>
          <cell r="SZ157">
            <v>11934</v>
          </cell>
          <cell r="TA157">
            <v>5967</v>
          </cell>
          <cell r="TB157">
            <v>0.2</v>
          </cell>
          <cell r="TE157">
            <v>4.9219322033898312</v>
          </cell>
          <cell r="TK157">
            <v>10583</v>
          </cell>
          <cell r="TV157">
            <v>4.3647401129943502</v>
          </cell>
          <cell r="WB157">
            <v>1</v>
          </cell>
          <cell r="WK157">
            <v>1</v>
          </cell>
          <cell r="WO157">
            <v>1</v>
          </cell>
          <cell r="WP157">
            <v>1</v>
          </cell>
          <cell r="WQ157">
            <v>1</v>
          </cell>
          <cell r="WR157">
            <v>1</v>
          </cell>
          <cell r="WX157">
            <v>1</v>
          </cell>
          <cell r="XG157">
            <v>0</v>
          </cell>
          <cell r="XP157">
            <v>0</v>
          </cell>
          <cell r="XY157">
            <v>0</v>
          </cell>
          <cell r="YH157">
            <v>0</v>
          </cell>
        </row>
        <row r="158">
          <cell r="C158" t="str">
            <v>Fusari</v>
          </cell>
          <cell r="H158" t="str">
            <v>A</v>
          </cell>
          <cell r="I158" t="str">
            <v>Monterenzo</v>
          </cell>
          <cell r="K158" t="str">
            <v>A14</v>
          </cell>
          <cell r="O158">
            <v>0.5</v>
          </cell>
          <cell r="Z158">
            <v>19</v>
          </cell>
          <cell r="AA158">
            <v>7</v>
          </cell>
          <cell r="AB158">
            <v>1</v>
          </cell>
          <cell r="AD158" t="str">
            <v>Privato</v>
          </cell>
          <cell r="BV158" t="str">
            <v>sì</v>
          </cell>
          <cell r="BY158">
            <v>0</v>
          </cell>
          <cell r="BZ158">
            <v>1</v>
          </cell>
          <cell r="CA158">
            <v>218834</v>
          </cell>
          <cell r="CB158">
            <v>0</v>
          </cell>
          <cell r="CC158">
            <v>0</v>
          </cell>
          <cell r="CJ158">
            <v>485180</v>
          </cell>
          <cell r="CK158">
            <v>218834</v>
          </cell>
          <cell r="CL158">
            <v>0</v>
          </cell>
          <cell r="CM158">
            <v>67621</v>
          </cell>
          <cell r="CO158">
            <v>67621</v>
          </cell>
          <cell r="KQ158" t="str">
            <v>no</v>
          </cell>
          <cell r="LA158">
            <v>0</v>
          </cell>
          <cell r="LI158">
            <v>218834</v>
          </cell>
          <cell r="LK158">
            <v>546745</v>
          </cell>
          <cell r="SZ158">
            <v>20438</v>
          </cell>
          <cell r="TA158">
            <v>10219</v>
          </cell>
          <cell r="TB158">
            <v>0.28000000000000003</v>
          </cell>
          <cell r="TE158">
            <v>8.5353203661327228</v>
          </cell>
          <cell r="TK158">
            <v>18357</v>
          </cell>
          <cell r="TV158">
            <v>7.6662528604118991</v>
          </cell>
          <cell r="WB158">
            <v>1</v>
          </cell>
          <cell r="WK158">
            <v>1</v>
          </cell>
          <cell r="WO158">
            <v>1</v>
          </cell>
          <cell r="WP158">
            <v>1</v>
          </cell>
          <cell r="WQ158">
            <v>1</v>
          </cell>
          <cell r="WR158">
            <v>1</v>
          </cell>
          <cell r="WX158">
            <v>1</v>
          </cell>
          <cell r="WY158" t="str">
            <v>-</v>
          </cell>
          <cell r="WZ158" t="str">
            <v>-</v>
          </cell>
          <cell r="XA158" t="str">
            <v>-</v>
          </cell>
          <cell r="XB158" t="str">
            <v>-</v>
          </cell>
          <cell r="XC158">
            <v>0</v>
          </cell>
          <cell r="XD158">
            <v>0</v>
          </cell>
          <cell r="XG158">
            <v>0.55982227210363078</v>
          </cell>
          <cell r="XH158">
            <v>0</v>
          </cell>
          <cell r="XI158">
            <v>0</v>
          </cell>
          <cell r="XJ158">
            <v>0</v>
          </cell>
          <cell r="XK158">
            <v>0</v>
          </cell>
          <cell r="XL158">
            <v>0</v>
          </cell>
          <cell r="XM158">
            <v>0</v>
          </cell>
          <cell r="XP158">
            <v>0</v>
          </cell>
          <cell r="XQ158">
            <v>2</v>
          </cell>
          <cell r="XR158">
            <v>0</v>
          </cell>
          <cell r="XS158">
            <v>2</v>
          </cell>
          <cell r="XT158">
            <v>0</v>
          </cell>
          <cell r="XU158">
            <v>0</v>
          </cell>
          <cell r="XV158">
            <v>0</v>
          </cell>
          <cell r="XY158">
            <v>2.2392890884145231</v>
          </cell>
          <cell r="XZ158">
            <v>6</v>
          </cell>
          <cell r="YA158">
            <v>2</v>
          </cell>
          <cell r="YB158">
            <v>0</v>
          </cell>
          <cell r="YC158">
            <v>1</v>
          </cell>
          <cell r="YD158">
            <v>5</v>
          </cell>
          <cell r="YE158">
            <v>0</v>
          </cell>
          <cell r="YH158">
            <v>8.9571563536580925</v>
          </cell>
        </row>
        <row r="159">
          <cell r="C159" t="str">
            <v>Fusari</v>
          </cell>
          <cell r="H159" t="str">
            <v>A</v>
          </cell>
          <cell r="I159" t="str">
            <v>Monterenzo</v>
          </cell>
          <cell r="K159" t="str">
            <v>A14</v>
          </cell>
          <cell r="O159">
            <v>0.5</v>
          </cell>
          <cell r="Z159">
            <v>19</v>
          </cell>
          <cell r="AA159">
            <v>7</v>
          </cell>
          <cell r="AB159">
            <v>1</v>
          </cell>
          <cell r="AD159" t="str">
            <v>Privato</v>
          </cell>
          <cell r="BV159" t="str">
            <v>sì</v>
          </cell>
          <cell r="BY159">
            <v>0</v>
          </cell>
          <cell r="BZ159">
            <v>1</v>
          </cell>
          <cell r="CA159">
            <v>219582</v>
          </cell>
          <cell r="CB159">
            <v>0</v>
          </cell>
          <cell r="CC159">
            <v>0</v>
          </cell>
          <cell r="CJ159">
            <v>485820</v>
          </cell>
          <cell r="CK159">
            <v>219582</v>
          </cell>
          <cell r="CL159">
            <v>0</v>
          </cell>
          <cell r="CM159">
            <v>67751</v>
          </cell>
          <cell r="CO159">
            <v>67751</v>
          </cell>
          <cell r="KQ159" t="str">
            <v>no</v>
          </cell>
          <cell r="LA159">
            <v>0</v>
          </cell>
          <cell r="LI159">
            <v>219582</v>
          </cell>
          <cell r="LK159">
            <v>547165</v>
          </cell>
          <cell r="SZ159">
            <v>20987</v>
          </cell>
          <cell r="TA159">
            <v>10493.5</v>
          </cell>
          <cell r="TB159">
            <v>0.28999999999999998</v>
          </cell>
          <cell r="TE159">
            <v>8.7445833333333347</v>
          </cell>
          <cell r="TK159">
            <v>19076</v>
          </cell>
          <cell r="TV159">
            <v>7.9483333333333333</v>
          </cell>
          <cell r="WB159">
            <v>1</v>
          </cell>
          <cell r="WK159">
            <v>1</v>
          </cell>
          <cell r="WO159">
            <v>1</v>
          </cell>
          <cell r="WP159">
            <v>1</v>
          </cell>
          <cell r="WQ159">
            <v>1</v>
          </cell>
          <cell r="WR159">
            <v>1</v>
          </cell>
          <cell r="WX159">
            <v>1</v>
          </cell>
          <cell r="XG159">
            <v>0</v>
          </cell>
          <cell r="XP159">
            <v>0</v>
          </cell>
          <cell r="XY159">
            <v>0</v>
          </cell>
          <cell r="YH159">
            <v>0</v>
          </cell>
        </row>
        <row r="160">
          <cell r="C160" t="str">
            <v>Fusari</v>
          </cell>
          <cell r="H160" t="str">
            <v>A</v>
          </cell>
          <cell r="I160" t="str">
            <v>Montesecco</v>
          </cell>
          <cell r="K160" t="str">
            <v>A14</v>
          </cell>
          <cell r="O160">
            <v>0.5</v>
          </cell>
          <cell r="Z160">
            <v>19</v>
          </cell>
          <cell r="AA160">
            <v>7</v>
          </cell>
          <cell r="AB160">
            <v>1</v>
          </cell>
          <cell r="AD160" t="str">
            <v>Privato</v>
          </cell>
          <cell r="BV160" t="str">
            <v>sì</v>
          </cell>
          <cell r="BY160">
            <v>0</v>
          </cell>
          <cell r="BZ160">
            <v>1</v>
          </cell>
          <cell r="CA160">
            <v>220906</v>
          </cell>
          <cell r="CB160">
            <v>0</v>
          </cell>
          <cell r="CC160">
            <v>0</v>
          </cell>
          <cell r="CJ160">
            <v>449660</v>
          </cell>
          <cell r="CK160">
            <v>220906</v>
          </cell>
          <cell r="CL160">
            <v>0</v>
          </cell>
          <cell r="CM160">
            <v>60406</v>
          </cell>
          <cell r="CO160">
            <v>60406</v>
          </cell>
          <cell r="KQ160" t="str">
            <v>no</v>
          </cell>
          <cell r="LA160">
            <v>0</v>
          </cell>
          <cell r="LI160">
            <v>220906</v>
          </cell>
          <cell r="LK160">
            <v>483074</v>
          </cell>
          <cell r="SZ160">
            <v>20438</v>
          </cell>
          <cell r="TA160">
            <v>10219</v>
          </cell>
          <cell r="TB160">
            <v>0.28000000000000003</v>
          </cell>
          <cell r="TE160">
            <v>9.7770249017038005</v>
          </cell>
          <cell r="TK160">
            <v>18357</v>
          </cell>
          <cell r="TV160">
            <v>8.7815268676277842</v>
          </cell>
          <cell r="WB160">
            <v>1</v>
          </cell>
          <cell r="WK160">
            <v>1</v>
          </cell>
          <cell r="WO160">
            <v>1</v>
          </cell>
          <cell r="WP160">
            <v>1</v>
          </cell>
          <cell r="WQ160">
            <v>1</v>
          </cell>
          <cell r="WR160">
            <v>1</v>
          </cell>
          <cell r="WX160">
            <v>1</v>
          </cell>
          <cell r="WY160" t="str">
            <v>-</v>
          </cell>
          <cell r="WZ160" t="str">
            <v>-</v>
          </cell>
          <cell r="XA160" t="str">
            <v>-</v>
          </cell>
          <cell r="XB160" t="str">
            <v>-</v>
          </cell>
          <cell r="XC160">
            <v>0</v>
          </cell>
          <cell r="XD160">
            <v>2</v>
          </cell>
          <cell r="XG160">
            <v>1.2825286128927216</v>
          </cell>
          <cell r="XH160">
            <v>0</v>
          </cell>
          <cell r="XI160">
            <v>0</v>
          </cell>
          <cell r="XJ160">
            <v>0</v>
          </cell>
          <cell r="XK160">
            <v>0</v>
          </cell>
          <cell r="XL160">
            <v>0</v>
          </cell>
          <cell r="XM160">
            <v>0</v>
          </cell>
          <cell r="XP160">
            <v>0</v>
          </cell>
          <cell r="XQ160">
            <v>2</v>
          </cell>
          <cell r="XR160">
            <v>2</v>
          </cell>
          <cell r="XS160">
            <v>0</v>
          </cell>
          <cell r="XT160">
            <v>0</v>
          </cell>
          <cell r="XU160">
            <v>0</v>
          </cell>
          <cell r="XV160">
            <v>0</v>
          </cell>
          <cell r="XY160">
            <v>2.5650572257854432</v>
          </cell>
          <cell r="XZ160">
            <v>5</v>
          </cell>
          <cell r="YA160">
            <v>7</v>
          </cell>
          <cell r="YB160">
            <v>0</v>
          </cell>
          <cell r="YC160">
            <v>1</v>
          </cell>
          <cell r="YD160">
            <v>3</v>
          </cell>
          <cell r="YE160">
            <v>3</v>
          </cell>
          <cell r="YH160">
            <v>12.184021822480853</v>
          </cell>
        </row>
        <row r="161">
          <cell r="C161" t="str">
            <v>Fusari</v>
          </cell>
          <cell r="H161" t="str">
            <v>A</v>
          </cell>
          <cell r="I161" t="str">
            <v>Montesecco</v>
          </cell>
          <cell r="K161" t="str">
            <v>A14</v>
          </cell>
          <cell r="O161">
            <v>0.5</v>
          </cell>
          <cell r="Z161">
            <v>19</v>
          </cell>
          <cell r="AA161">
            <v>7</v>
          </cell>
          <cell r="AB161">
            <v>1</v>
          </cell>
          <cell r="AD161" t="str">
            <v>Privato</v>
          </cell>
          <cell r="BV161" t="str">
            <v>sì</v>
          </cell>
          <cell r="BY161">
            <v>0</v>
          </cell>
          <cell r="BZ161">
            <v>1</v>
          </cell>
          <cell r="CA161">
            <v>216574</v>
          </cell>
          <cell r="CB161">
            <v>0</v>
          </cell>
          <cell r="CC161">
            <v>0</v>
          </cell>
          <cell r="CJ161">
            <v>429560</v>
          </cell>
          <cell r="CK161">
            <v>216574</v>
          </cell>
          <cell r="CL161">
            <v>0</v>
          </cell>
          <cell r="CM161">
            <v>59431</v>
          </cell>
          <cell r="CO161">
            <v>59431</v>
          </cell>
          <cell r="KQ161" t="str">
            <v>no</v>
          </cell>
          <cell r="LA161">
            <v>0</v>
          </cell>
          <cell r="LI161">
            <v>216574</v>
          </cell>
          <cell r="LK161">
            <v>479919</v>
          </cell>
          <cell r="SZ161">
            <v>20987</v>
          </cell>
          <cell r="TA161">
            <v>10493.5</v>
          </cell>
          <cell r="TB161">
            <v>0.28999999999999998</v>
          </cell>
          <cell r="TE161">
            <v>10.240982620320855</v>
          </cell>
          <cell r="TK161">
            <v>19076</v>
          </cell>
          <cell r="TV161">
            <v>9.3084759358288771</v>
          </cell>
          <cell r="WB161">
            <v>1</v>
          </cell>
          <cell r="WK161">
            <v>1</v>
          </cell>
          <cell r="WO161">
            <v>1</v>
          </cell>
          <cell r="WP161">
            <v>1</v>
          </cell>
          <cell r="WQ161">
            <v>1</v>
          </cell>
          <cell r="WR161">
            <v>1</v>
          </cell>
          <cell r="WX161">
            <v>1</v>
          </cell>
          <cell r="XG161">
            <v>0</v>
          </cell>
          <cell r="XP161">
            <v>0</v>
          </cell>
          <cell r="XY161">
            <v>0</v>
          </cell>
          <cell r="YH161">
            <v>0</v>
          </cell>
        </row>
        <row r="162">
          <cell r="C162" t="str">
            <v>Fusari</v>
          </cell>
          <cell r="H162" t="str">
            <v>A</v>
          </cell>
          <cell r="I162" t="str">
            <v>Moro 1</v>
          </cell>
          <cell r="K162" t="str">
            <v>GdG</v>
          </cell>
          <cell r="O162">
            <v>0</v>
          </cell>
          <cell r="AB162">
            <v>1</v>
          </cell>
          <cell r="AD162" t="str">
            <v>Privato</v>
          </cell>
          <cell r="BV162">
            <v>0</v>
          </cell>
          <cell r="BY162">
            <v>0</v>
          </cell>
          <cell r="BZ162">
            <v>0</v>
          </cell>
          <cell r="CK162">
            <v>0</v>
          </cell>
          <cell r="CL162">
            <v>0</v>
          </cell>
          <cell r="CM162">
            <v>0</v>
          </cell>
          <cell r="CO162">
            <v>0</v>
          </cell>
          <cell r="LA162">
            <v>0</v>
          </cell>
          <cell r="LI162">
            <v>0</v>
          </cell>
          <cell r="LK162">
            <v>0</v>
          </cell>
          <cell r="TA162">
            <v>0</v>
          </cell>
          <cell r="TE162">
            <v>0</v>
          </cell>
          <cell r="TV162">
            <v>0</v>
          </cell>
          <cell r="WO162">
            <v>0</v>
          </cell>
          <cell r="WP162">
            <v>0</v>
          </cell>
          <cell r="WQ162">
            <v>0</v>
          </cell>
          <cell r="WX162">
            <v>0</v>
          </cell>
          <cell r="XG162">
            <v>0</v>
          </cell>
          <cell r="XP162">
            <v>0</v>
          </cell>
          <cell r="XY162">
            <v>0</v>
          </cell>
          <cell r="YH162">
            <v>0</v>
          </cell>
        </row>
        <row r="163">
          <cell r="C163" t="str">
            <v>Fusari</v>
          </cell>
          <cell r="H163" t="str">
            <v>A</v>
          </cell>
          <cell r="I163" t="str">
            <v>Moro 2</v>
          </cell>
          <cell r="K163" t="str">
            <v>GdG</v>
          </cell>
          <cell r="O163">
            <v>0</v>
          </cell>
          <cell r="AB163">
            <v>1</v>
          </cell>
          <cell r="AD163" t="str">
            <v>Privato</v>
          </cell>
          <cell r="BV163">
            <v>0</v>
          </cell>
          <cell r="BY163">
            <v>0</v>
          </cell>
          <cell r="BZ163">
            <v>0</v>
          </cell>
          <cell r="CK163">
            <v>0</v>
          </cell>
          <cell r="CL163">
            <v>0</v>
          </cell>
          <cell r="CM163">
            <v>0</v>
          </cell>
          <cell r="CO163">
            <v>0</v>
          </cell>
          <cell r="LA163">
            <v>0</v>
          </cell>
          <cell r="LI163">
            <v>0</v>
          </cell>
          <cell r="LK163">
            <v>0</v>
          </cell>
          <cell r="TA163">
            <v>0</v>
          </cell>
          <cell r="TE163">
            <v>0</v>
          </cell>
          <cell r="TV163">
            <v>0</v>
          </cell>
          <cell r="WO163">
            <v>0</v>
          </cell>
          <cell r="WP163">
            <v>0</v>
          </cell>
          <cell r="WQ163">
            <v>0</v>
          </cell>
          <cell r="WX163">
            <v>0</v>
          </cell>
          <cell r="XG163">
            <v>0</v>
          </cell>
          <cell r="XP163">
            <v>0</v>
          </cell>
          <cell r="XY163">
            <v>0</v>
          </cell>
          <cell r="YH163">
            <v>0</v>
          </cell>
        </row>
        <row r="164">
          <cell r="C164" t="str">
            <v>Fusari</v>
          </cell>
          <cell r="H164" t="str">
            <v>A</v>
          </cell>
          <cell r="I164" t="str">
            <v xml:space="preserve">Mottavinea </v>
          </cell>
          <cell r="K164" t="str">
            <v>A26</v>
          </cell>
          <cell r="O164">
            <v>0.5</v>
          </cell>
          <cell r="Z164">
            <v>9</v>
          </cell>
          <cell r="AA164">
            <v>4</v>
          </cell>
          <cell r="AB164">
            <v>1</v>
          </cell>
          <cell r="AD164" t="str">
            <v>Privato</v>
          </cell>
          <cell r="BV164" t="str">
            <v>no</v>
          </cell>
          <cell r="BY164">
            <v>0</v>
          </cell>
          <cell r="BZ164">
            <v>1</v>
          </cell>
          <cell r="CA164">
            <v>1197332</v>
          </cell>
          <cell r="CB164">
            <v>0</v>
          </cell>
          <cell r="CC164">
            <v>442849</v>
          </cell>
          <cell r="CJ164">
            <v>904020</v>
          </cell>
          <cell r="CK164">
            <v>1640181</v>
          </cell>
          <cell r="CL164">
            <v>0</v>
          </cell>
          <cell r="CM164">
            <v>7000</v>
          </cell>
          <cell r="CO164">
            <v>449849</v>
          </cell>
          <cell r="KQ164" t="str">
            <v>no</v>
          </cell>
          <cell r="LA164">
            <v>0</v>
          </cell>
          <cell r="LI164">
            <v>1197333</v>
          </cell>
          <cell r="LK164">
            <v>1071051</v>
          </cell>
          <cell r="SZ164">
            <v>8676</v>
          </cell>
          <cell r="TA164">
            <v>4338</v>
          </cell>
          <cell r="TB164">
            <v>0.19</v>
          </cell>
          <cell r="TE164">
            <v>1.7108265802269045</v>
          </cell>
          <cell r="TK164">
            <v>0</v>
          </cell>
          <cell r="TV164">
            <v>0</v>
          </cell>
          <cell r="WB164">
            <v>1</v>
          </cell>
          <cell r="WK164">
            <v>1</v>
          </cell>
          <cell r="WO164">
            <v>1</v>
          </cell>
          <cell r="WP164">
            <v>1</v>
          </cell>
          <cell r="WQ164">
            <v>1</v>
          </cell>
          <cell r="WR164">
            <v>1</v>
          </cell>
          <cell r="WX164">
            <v>1</v>
          </cell>
          <cell r="WY164" t="str">
            <v>-</v>
          </cell>
          <cell r="WZ164" t="str">
            <v>-</v>
          </cell>
          <cell r="XA164" t="str">
            <v>-</v>
          </cell>
          <cell r="XB164" t="str">
            <v>-</v>
          </cell>
          <cell r="XC164">
            <v>1</v>
          </cell>
          <cell r="XD164">
            <v>2</v>
          </cell>
          <cell r="XG164">
            <v>3.7361584669196795</v>
          </cell>
          <cell r="XH164">
            <v>0</v>
          </cell>
          <cell r="XI164">
            <v>0</v>
          </cell>
          <cell r="XJ164">
            <v>0</v>
          </cell>
          <cell r="XK164">
            <v>0</v>
          </cell>
          <cell r="XL164">
            <v>0</v>
          </cell>
          <cell r="XM164">
            <v>0</v>
          </cell>
          <cell r="XP164">
            <v>0</v>
          </cell>
          <cell r="XQ164">
            <v>4</v>
          </cell>
          <cell r="XR164">
            <v>2</v>
          </cell>
          <cell r="XS164">
            <v>1</v>
          </cell>
          <cell r="XT164">
            <v>1</v>
          </cell>
          <cell r="XU164">
            <v>0</v>
          </cell>
          <cell r="XV164">
            <v>0</v>
          </cell>
          <cell r="XY164">
            <v>4.9815446225595723</v>
          </cell>
          <cell r="XZ164">
            <v>4</v>
          </cell>
          <cell r="YA164">
            <v>3</v>
          </cell>
          <cell r="YB164">
            <v>5</v>
          </cell>
          <cell r="YC164">
            <v>2</v>
          </cell>
          <cell r="YD164">
            <v>1</v>
          </cell>
          <cell r="YE164">
            <v>1</v>
          </cell>
          <cell r="YH164">
            <v>11.831168478578984</v>
          </cell>
        </row>
        <row r="165">
          <cell r="C165" t="str">
            <v>Fusari</v>
          </cell>
          <cell r="H165" t="str">
            <v>A</v>
          </cell>
          <cell r="I165" t="str">
            <v xml:space="preserve">Mottavinea </v>
          </cell>
          <cell r="K165" t="str">
            <v>A26</v>
          </cell>
          <cell r="O165">
            <v>0.5</v>
          </cell>
          <cell r="Z165">
            <v>9</v>
          </cell>
          <cell r="AA165">
            <v>4</v>
          </cell>
          <cell r="AB165">
            <v>1</v>
          </cell>
          <cell r="AD165" t="str">
            <v>Privato</v>
          </cell>
          <cell r="BV165" t="str">
            <v>no</v>
          </cell>
          <cell r="BY165">
            <v>0</v>
          </cell>
          <cell r="BZ165">
            <v>1</v>
          </cell>
          <cell r="CA165">
            <v>1574371</v>
          </cell>
          <cell r="CB165">
            <v>0</v>
          </cell>
          <cell r="CC165">
            <v>582302</v>
          </cell>
          <cell r="CJ165">
            <v>893140</v>
          </cell>
          <cell r="CK165">
            <v>2156673</v>
          </cell>
          <cell r="CL165">
            <v>0</v>
          </cell>
          <cell r="CM165">
            <v>7000</v>
          </cell>
          <cell r="CO165">
            <v>589302</v>
          </cell>
          <cell r="KQ165" t="str">
            <v>no</v>
          </cell>
          <cell r="LA165">
            <v>0</v>
          </cell>
          <cell r="LI165">
            <v>1574371</v>
          </cell>
          <cell r="LK165">
            <v>1204471</v>
          </cell>
          <cell r="SZ165">
            <v>8592</v>
          </cell>
          <cell r="TA165">
            <v>4296</v>
          </cell>
          <cell r="TB165">
            <v>0.18</v>
          </cell>
          <cell r="TE165">
            <v>1.7259658778205835</v>
          </cell>
          <cell r="TK165">
            <v>0</v>
          </cell>
          <cell r="TV165">
            <v>0</v>
          </cell>
          <cell r="WB165">
            <v>1</v>
          </cell>
          <cell r="WK165">
            <v>1</v>
          </cell>
          <cell r="WO165">
            <v>1</v>
          </cell>
          <cell r="WP165">
            <v>1</v>
          </cell>
          <cell r="WQ165">
            <v>1</v>
          </cell>
          <cell r="WR165">
            <v>1</v>
          </cell>
          <cell r="WX165">
            <v>1</v>
          </cell>
          <cell r="XG165">
            <v>0</v>
          </cell>
          <cell r="XP165">
            <v>0</v>
          </cell>
          <cell r="XY165">
            <v>0</v>
          </cell>
          <cell r="YH165">
            <v>0</v>
          </cell>
        </row>
        <row r="166">
          <cell r="C166" t="str">
            <v>Fusari</v>
          </cell>
          <cell r="H166" t="str">
            <v>A</v>
          </cell>
          <cell r="I166" t="str">
            <v>Mottarone I</v>
          </cell>
          <cell r="K166" t="str">
            <v>A26</v>
          </cell>
          <cell r="O166">
            <v>0.5</v>
          </cell>
          <cell r="Z166">
            <v>9</v>
          </cell>
          <cell r="AA166">
            <v>4</v>
          </cell>
          <cell r="AB166">
            <v>1</v>
          </cell>
          <cell r="AD166" t="str">
            <v>Privato</v>
          </cell>
          <cell r="BV166" t="str">
            <v>no</v>
          </cell>
          <cell r="BY166">
            <v>0</v>
          </cell>
          <cell r="BZ166">
            <v>1</v>
          </cell>
          <cell r="CA166">
            <v>844843</v>
          </cell>
          <cell r="CB166">
            <v>0</v>
          </cell>
          <cell r="CC166">
            <v>312476</v>
          </cell>
          <cell r="CJ166">
            <v>679740</v>
          </cell>
          <cell r="CK166">
            <v>1157319</v>
          </cell>
          <cell r="CL166">
            <v>0</v>
          </cell>
          <cell r="CM166">
            <v>7000</v>
          </cell>
          <cell r="CO166">
            <v>319476</v>
          </cell>
          <cell r="KQ166" t="str">
            <v>no</v>
          </cell>
          <cell r="LA166">
            <v>0</v>
          </cell>
          <cell r="LI166">
            <v>844843</v>
          </cell>
          <cell r="LK166">
            <v>770067</v>
          </cell>
          <cell r="SZ166">
            <v>8676</v>
          </cell>
          <cell r="TA166">
            <v>4338</v>
          </cell>
          <cell r="TB166">
            <v>0.19</v>
          </cell>
          <cell r="TE166">
            <v>2.4798277212216133</v>
          </cell>
          <cell r="TK166">
            <v>0</v>
          </cell>
          <cell r="TV166">
            <v>0</v>
          </cell>
          <cell r="WB166">
            <v>1</v>
          </cell>
          <cell r="WK166">
            <v>1</v>
          </cell>
          <cell r="WO166">
            <v>1</v>
          </cell>
          <cell r="WP166">
            <v>1</v>
          </cell>
          <cell r="WQ166">
            <v>1</v>
          </cell>
          <cell r="WR166">
            <v>1</v>
          </cell>
          <cell r="WX166">
            <v>1</v>
          </cell>
          <cell r="WY166" t="str">
            <v>-</v>
          </cell>
          <cell r="WZ166" t="str">
            <v>-</v>
          </cell>
          <cell r="XA166" t="str">
            <v>-</v>
          </cell>
          <cell r="XB166" t="str">
            <v>-</v>
          </cell>
          <cell r="XC166">
            <v>0</v>
          </cell>
          <cell r="XD166">
            <v>0</v>
          </cell>
          <cell r="XG166">
            <v>1.8051760172979188</v>
          </cell>
          <cell r="XH166">
            <v>0</v>
          </cell>
          <cell r="XI166">
            <v>0</v>
          </cell>
          <cell r="XJ166">
            <v>0</v>
          </cell>
          <cell r="XK166">
            <v>0</v>
          </cell>
          <cell r="XL166">
            <v>0</v>
          </cell>
          <cell r="XM166">
            <v>0</v>
          </cell>
          <cell r="XP166">
            <v>0</v>
          </cell>
          <cell r="XQ166">
            <v>3</v>
          </cell>
          <cell r="XR166">
            <v>2</v>
          </cell>
          <cell r="XS166">
            <v>1</v>
          </cell>
          <cell r="XT166">
            <v>1</v>
          </cell>
          <cell r="XU166">
            <v>0</v>
          </cell>
          <cell r="XV166">
            <v>0</v>
          </cell>
          <cell r="XY166">
            <v>6.3181160605427147</v>
          </cell>
          <cell r="XZ166">
            <v>4</v>
          </cell>
          <cell r="YA166">
            <v>5</v>
          </cell>
          <cell r="YB166">
            <v>2</v>
          </cell>
          <cell r="YC166">
            <v>0</v>
          </cell>
          <cell r="YD166">
            <v>2</v>
          </cell>
          <cell r="YE166">
            <v>0</v>
          </cell>
          <cell r="YH166">
            <v>12.636232121085429</v>
          </cell>
        </row>
        <row r="167">
          <cell r="C167" t="str">
            <v>Fusari</v>
          </cell>
          <cell r="H167" t="str">
            <v>A</v>
          </cell>
          <cell r="I167" t="str">
            <v>Mottarone I</v>
          </cell>
          <cell r="K167" t="str">
            <v>A26</v>
          </cell>
          <cell r="O167">
            <v>0.5</v>
          </cell>
          <cell r="Z167">
            <v>9</v>
          </cell>
          <cell r="AA167">
            <v>4</v>
          </cell>
          <cell r="AB167">
            <v>1</v>
          </cell>
          <cell r="AD167" t="str">
            <v>Privato</v>
          </cell>
          <cell r="BV167" t="str">
            <v>no</v>
          </cell>
          <cell r="BY167">
            <v>0</v>
          </cell>
          <cell r="BZ167">
            <v>1</v>
          </cell>
          <cell r="CA167">
            <v>1034303</v>
          </cell>
          <cell r="CB167">
            <v>0</v>
          </cell>
          <cell r="CC167">
            <v>382550</v>
          </cell>
          <cell r="CJ167">
            <v>671740</v>
          </cell>
          <cell r="CK167">
            <v>1416853</v>
          </cell>
          <cell r="CL167">
            <v>0</v>
          </cell>
          <cell r="CM167">
            <v>7000</v>
          </cell>
          <cell r="CO167">
            <v>389550</v>
          </cell>
          <cell r="KQ167" t="str">
            <v>no</v>
          </cell>
          <cell r="LA167">
            <v>0</v>
          </cell>
          <cell r="LI167">
            <v>1034303</v>
          </cell>
          <cell r="LK167">
            <v>835705</v>
          </cell>
          <cell r="SZ167">
            <v>8592</v>
          </cell>
          <cell r="TA167">
            <v>4296</v>
          </cell>
          <cell r="TB167">
            <v>0.18</v>
          </cell>
          <cell r="TE167">
            <v>2.5048562300319488</v>
          </cell>
          <cell r="TK167">
            <v>0</v>
          </cell>
          <cell r="TV167">
            <v>0</v>
          </cell>
          <cell r="WB167">
            <v>1</v>
          </cell>
          <cell r="WK167">
            <v>1</v>
          </cell>
          <cell r="WO167">
            <v>1</v>
          </cell>
          <cell r="WP167">
            <v>1</v>
          </cell>
          <cell r="WQ167">
            <v>1</v>
          </cell>
          <cell r="WR167">
            <v>1</v>
          </cell>
          <cell r="WX167">
            <v>1</v>
          </cell>
          <cell r="XG167">
            <v>0</v>
          </cell>
          <cell r="XP167">
            <v>0</v>
          </cell>
          <cell r="XY167">
            <v>0</v>
          </cell>
          <cell r="YH167">
            <v>0</v>
          </cell>
        </row>
        <row r="168">
          <cell r="C168" t="str">
            <v>Fusari</v>
          </cell>
          <cell r="H168" t="str">
            <v>A</v>
          </cell>
          <cell r="I168" t="str">
            <v>Mottarone II</v>
          </cell>
          <cell r="K168" t="str">
            <v>A26</v>
          </cell>
          <cell r="O168">
            <v>0.5</v>
          </cell>
          <cell r="Z168">
            <v>9</v>
          </cell>
          <cell r="AA168">
            <v>4</v>
          </cell>
          <cell r="AB168">
            <v>1</v>
          </cell>
          <cell r="AD168" t="str">
            <v>Privato</v>
          </cell>
          <cell r="BV168" t="str">
            <v>no</v>
          </cell>
          <cell r="BY168">
            <v>0</v>
          </cell>
          <cell r="BZ168">
            <v>1</v>
          </cell>
          <cell r="CA168">
            <v>1036373</v>
          </cell>
          <cell r="CB168">
            <v>0</v>
          </cell>
          <cell r="CC168">
            <v>383316</v>
          </cell>
          <cell r="CJ168">
            <v>884500</v>
          </cell>
          <cell r="CK168">
            <v>1419689</v>
          </cell>
          <cell r="CL168">
            <v>0</v>
          </cell>
          <cell r="CM168">
            <v>7000</v>
          </cell>
          <cell r="CO168">
            <v>390316</v>
          </cell>
          <cell r="KQ168" t="str">
            <v>no</v>
          </cell>
          <cell r="LA168">
            <v>0</v>
          </cell>
          <cell r="LI168">
            <v>1036374</v>
          </cell>
          <cell r="LK168">
            <v>1000696</v>
          </cell>
          <cell r="SZ168">
            <v>8676</v>
          </cell>
          <cell r="TA168">
            <v>4338</v>
          </cell>
          <cell r="TB168">
            <v>0.19</v>
          </cell>
          <cell r="TE168">
            <v>1.7691284916201118</v>
          </cell>
          <cell r="TK168">
            <v>0</v>
          </cell>
          <cell r="TV168">
            <v>0</v>
          </cell>
          <cell r="WB168">
            <v>1</v>
          </cell>
          <cell r="WK168">
            <v>1</v>
          </cell>
          <cell r="WO168">
            <v>1</v>
          </cell>
          <cell r="WP168">
            <v>1</v>
          </cell>
          <cell r="WQ168">
            <v>1</v>
          </cell>
          <cell r="WR168">
            <v>1</v>
          </cell>
          <cell r="WX168">
            <v>1</v>
          </cell>
          <cell r="WY168" t="str">
            <v>-</v>
          </cell>
          <cell r="WZ168" t="str">
            <v>-</v>
          </cell>
          <cell r="XA168" t="str">
            <v>-</v>
          </cell>
          <cell r="XB168" t="str">
            <v>-</v>
          </cell>
          <cell r="XC168">
            <v>0</v>
          </cell>
          <cell r="XD168">
            <v>1</v>
          </cell>
          <cell r="XG168">
            <v>0.64391334471772121</v>
          </cell>
          <cell r="XH168">
            <v>0</v>
          </cell>
          <cell r="XI168">
            <v>1</v>
          </cell>
          <cell r="XJ168">
            <v>1</v>
          </cell>
          <cell r="XK168">
            <v>0</v>
          </cell>
          <cell r="XL168">
            <v>2</v>
          </cell>
          <cell r="XM168">
            <v>0</v>
          </cell>
          <cell r="XP168">
            <v>2.5756533788708849</v>
          </cell>
          <cell r="XQ168">
            <v>1</v>
          </cell>
          <cell r="XR168">
            <v>3</v>
          </cell>
          <cell r="XS168">
            <v>1</v>
          </cell>
          <cell r="XT168">
            <v>0</v>
          </cell>
          <cell r="XU168">
            <v>0</v>
          </cell>
          <cell r="XV168">
            <v>0</v>
          </cell>
          <cell r="XY168">
            <v>3.2195667235886063</v>
          </cell>
          <cell r="XZ168">
            <v>2</v>
          </cell>
          <cell r="YA168">
            <v>3</v>
          </cell>
          <cell r="YB168">
            <v>3</v>
          </cell>
          <cell r="YC168">
            <v>2</v>
          </cell>
          <cell r="YD168">
            <v>2</v>
          </cell>
          <cell r="YE168">
            <v>1</v>
          </cell>
          <cell r="YH168">
            <v>9.6587001707658189</v>
          </cell>
        </row>
        <row r="169">
          <cell r="C169" t="str">
            <v>Fusari</v>
          </cell>
          <cell r="H169" t="str">
            <v>A</v>
          </cell>
          <cell r="I169" t="str">
            <v>Mottarone II</v>
          </cell>
          <cell r="K169" t="str">
            <v>A26</v>
          </cell>
          <cell r="O169">
            <v>0.5</v>
          </cell>
          <cell r="Z169">
            <v>9</v>
          </cell>
          <cell r="AA169">
            <v>4</v>
          </cell>
          <cell r="AB169">
            <v>1</v>
          </cell>
          <cell r="AD169" t="str">
            <v>Privato</v>
          </cell>
          <cell r="BV169" t="str">
            <v>no</v>
          </cell>
          <cell r="BY169">
            <v>0</v>
          </cell>
          <cell r="BZ169">
            <v>1</v>
          </cell>
          <cell r="CA169">
            <v>1294040</v>
          </cell>
          <cell r="CB169">
            <v>0</v>
          </cell>
          <cell r="CC169">
            <v>478617</v>
          </cell>
          <cell r="CJ169">
            <v>898260</v>
          </cell>
          <cell r="CK169">
            <v>1772657</v>
          </cell>
          <cell r="CL169">
            <v>0</v>
          </cell>
          <cell r="CM169">
            <v>7000</v>
          </cell>
          <cell r="CO169">
            <v>485617</v>
          </cell>
          <cell r="KQ169" t="str">
            <v>no</v>
          </cell>
          <cell r="LA169">
            <v>0</v>
          </cell>
          <cell r="LI169">
            <v>1294040</v>
          </cell>
          <cell r="LK169">
            <v>1103625</v>
          </cell>
          <cell r="SZ169">
            <v>8592</v>
          </cell>
          <cell r="TA169">
            <v>4296</v>
          </cell>
          <cell r="TB169">
            <v>0.18</v>
          </cell>
          <cell r="TE169">
            <v>1.7109001636661212</v>
          </cell>
          <cell r="TK169">
            <v>0</v>
          </cell>
          <cell r="TV169">
            <v>0</v>
          </cell>
          <cell r="WB169">
            <v>1</v>
          </cell>
          <cell r="WK169">
            <v>1</v>
          </cell>
          <cell r="WO169">
            <v>1</v>
          </cell>
          <cell r="WP169">
            <v>1</v>
          </cell>
          <cell r="WQ169">
            <v>1</v>
          </cell>
          <cell r="WR169">
            <v>1</v>
          </cell>
          <cell r="WX169">
            <v>1</v>
          </cell>
          <cell r="XG169">
            <v>0</v>
          </cell>
          <cell r="XP169">
            <v>0</v>
          </cell>
          <cell r="XY169">
            <v>0</v>
          </cell>
          <cell r="YH169">
            <v>0</v>
          </cell>
        </row>
        <row r="170">
          <cell r="C170" t="str">
            <v>Fusari</v>
          </cell>
          <cell r="H170" t="str">
            <v>A</v>
          </cell>
          <cell r="I170" t="str">
            <v>Novilara (Sud?)</v>
          </cell>
          <cell r="K170" t="str">
            <v>A14</v>
          </cell>
          <cell r="O170">
            <v>0.5</v>
          </cell>
          <cell r="Z170">
            <v>19</v>
          </cell>
          <cell r="AB170">
            <v>1</v>
          </cell>
          <cell r="AD170" t="str">
            <v>Privato</v>
          </cell>
          <cell r="BV170">
            <v>0</v>
          </cell>
          <cell r="BY170">
            <v>0</v>
          </cell>
          <cell r="BZ170">
            <v>0</v>
          </cell>
          <cell r="CK170">
            <v>0</v>
          </cell>
          <cell r="CL170">
            <v>0</v>
          </cell>
          <cell r="CM170">
            <v>0</v>
          </cell>
          <cell r="CO170">
            <v>0</v>
          </cell>
          <cell r="KQ170" t="str">
            <v>sì</v>
          </cell>
          <cell r="LA170">
            <v>7412328</v>
          </cell>
          <cell r="LI170">
            <v>7412328</v>
          </cell>
          <cell r="LK170">
            <v>0</v>
          </cell>
          <cell r="TA170">
            <v>0</v>
          </cell>
          <cell r="TE170">
            <v>0</v>
          </cell>
          <cell r="TV170">
            <v>0</v>
          </cell>
          <cell r="WO170">
            <v>0</v>
          </cell>
          <cell r="WP170">
            <v>0</v>
          </cell>
          <cell r="WQ170">
            <v>0</v>
          </cell>
          <cell r="WR170">
            <v>1</v>
          </cell>
          <cell r="WX170">
            <v>1</v>
          </cell>
          <cell r="XG170">
            <v>0</v>
          </cell>
          <cell r="XP170">
            <v>0</v>
          </cell>
          <cell r="XY170">
            <v>0</v>
          </cell>
          <cell r="YH170">
            <v>0</v>
          </cell>
        </row>
        <row r="171">
          <cell r="C171" t="str">
            <v>Fusari</v>
          </cell>
          <cell r="H171" t="str">
            <v>A</v>
          </cell>
          <cell r="I171" t="str">
            <v>Novilara (Nord?)</v>
          </cell>
          <cell r="K171" t="str">
            <v>A14</v>
          </cell>
          <cell r="O171">
            <v>0.5</v>
          </cell>
          <cell r="Z171">
            <v>19</v>
          </cell>
          <cell r="AB171">
            <v>1</v>
          </cell>
          <cell r="AD171" t="str">
            <v>Privato</v>
          </cell>
          <cell r="KQ171" t="str">
            <v>sì</v>
          </cell>
          <cell r="WO171">
            <v>0</v>
          </cell>
          <cell r="WP171">
            <v>0</v>
          </cell>
          <cell r="WQ171">
            <v>0</v>
          </cell>
          <cell r="WR171">
            <v>1</v>
          </cell>
          <cell r="WX171">
            <v>1</v>
          </cell>
        </row>
        <row r="172">
          <cell r="C172" t="str">
            <v>Fusari</v>
          </cell>
          <cell r="H172" t="str">
            <v>A</v>
          </cell>
          <cell r="I172" t="str">
            <v>Olimpia</v>
          </cell>
          <cell r="K172" t="str">
            <v>A26</v>
          </cell>
          <cell r="O172">
            <v>0.5</v>
          </cell>
          <cell r="Z172">
            <v>12</v>
          </cell>
          <cell r="AB172">
            <v>1</v>
          </cell>
          <cell r="AD172" t="str">
            <v>Privato</v>
          </cell>
          <cell r="BV172" t="str">
            <v>no</v>
          </cell>
          <cell r="BY172">
            <v>0</v>
          </cell>
          <cell r="BZ172">
            <v>1</v>
          </cell>
          <cell r="CA172">
            <v>334692</v>
          </cell>
          <cell r="CB172">
            <v>33101</v>
          </cell>
          <cell r="CC172">
            <v>0</v>
          </cell>
          <cell r="CJ172">
            <v>512100</v>
          </cell>
          <cell r="CK172">
            <v>367793</v>
          </cell>
          <cell r="CL172">
            <v>0</v>
          </cell>
          <cell r="CM172">
            <v>57200</v>
          </cell>
          <cell r="CO172">
            <v>57200</v>
          </cell>
          <cell r="KQ172" t="str">
            <v>no</v>
          </cell>
          <cell r="LA172">
            <v>0</v>
          </cell>
          <cell r="LI172">
            <v>367794</v>
          </cell>
          <cell r="LK172">
            <v>354554</v>
          </cell>
          <cell r="SZ172">
            <v>11773</v>
          </cell>
          <cell r="TA172">
            <v>3924.3333333333335</v>
          </cell>
          <cell r="TB172">
            <v>0.24</v>
          </cell>
          <cell r="TE172">
            <v>4.8831193181818184</v>
          </cell>
          <cell r="TK172">
            <v>10865</v>
          </cell>
          <cell r="TV172">
            <v>4.5065056818181812</v>
          </cell>
          <cell r="WB172">
            <v>1</v>
          </cell>
          <cell r="WL172">
            <v>1</v>
          </cell>
          <cell r="WO172">
            <v>1</v>
          </cell>
          <cell r="WP172">
            <v>1</v>
          </cell>
          <cell r="WQ172">
            <v>1</v>
          </cell>
          <cell r="WR172">
            <v>1</v>
          </cell>
          <cell r="WX172">
            <v>1</v>
          </cell>
          <cell r="WY172" t="str">
            <v>-</v>
          </cell>
          <cell r="WZ172" t="str">
            <v>-</v>
          </cell>
          <cell r="XA172" t="str">
            <v>-</v>
          </cell>
          <cell r="XB172" t="str">
            <v>-</v>
          </cell>
          <cell r="XC172">
            <v>0</v>
          </cell>
          <cell r="XD172">
            <v>1</v>
          </cell>
          <cell r="XG172">
            <v>1.9304572094854944</v>
          </cell>
          <cell r="XH172">
            <v>0</v>
          </cell>
          <cell r="XI172">
            <v>0</v>
          </cell>
          <cell r="XJ172">
            <v>0</v>
          </cell>
          <cell r="XK172">
            <v>1</v>
          </cell>
          <cell r="XL172">
            <v>0</v>
          </cell>
          <cell r="XM172">
            <v>0</v>
          </cell>
          <cell r="XP172">
            <v>0.96522860474274719</v>
          </cell>
          <cell r="XQ172">
            <v>1</v>
          </cell>
          <cell r="XR172">
            <v>2</v>
          </cell>
          <cell r="XS172">
            <v>0</v>
          </cell>
          <cell r="XT172">
            <v>1</v>
          </cell>
          <cell r="XU172">
            <v>0</v>
          </cell>
          <cell r="XV172">
            <v>0</v>
          </cell>
          <cell r="XY172">
            <v>3.8609144189709887</v>
          </cell>
          <cell r="XZ172">
            <v>3</v>
          </cell>
          <cell r="YA172">
            <v>4</v>
          </cell>
          <cell r="YB172">
            <v>2</v>
          </cell>
          <cell r="YC172">
            <v>1</v>
          </cell>
          <cell r="YD172">
            <v>2</v>
          </cell>
          <cell r="YE172">
            <v>0</v>
          </cell>
          <cell r="YH172">
            <v>11.582743256912966</v>
          </cell>
        </row>
        <row r="173">
          <cell r="C173" t="str">
            <v>Fusari</v>
          </cell>
          <cell r="H173" t="str">
            <v>A</v>
          </cell>
          <cell r="I173" t="str">
            <v>Olimpia</v>
          </cell>
          <cell r="K173" t="str">
            <v>A26</v>
          </cell>
          <cell r="O173">
            <v>0.5</v>
          </cell>
          <cell r="Z173">
            <v>12</v>
          </cell>
          <cell r="AB173">
            <v>1</v>
          </cell>
          <cell r="AD173" t="str">
            <v>Privato</v>
          </cell>
          <cell r="BV173" t="str">
            <v>no</v>
          </cell>
          <cell r="BY173">
            <v>0</v>
          </cell>
          <cell r="BZ173">
            <v>1</v>
          </cell>
          <cell r="CA173">
            <v>334692</v>
          </cell>
          <cell r="CB173">
            <v>33101</v>
          </cell>
          <cell r="CC173">
            <v>0</v>
          </cell>
          <cell r="CJ173">
            <v>512420</v>
          </cell>
          <cell r="CK173">
            <v>367793</v>
          </cell>
          <cell r="CL173">
            <v>0</v>
          </cell>
          <cell r="CM173">
            <v>57265</v>
          </cell>
          <cell r="CO173">
            <v>57265</v>
          </cell>
          <cell r="KQ173" t="str">
            <v>no</v>
          </cell>
          <cell r="LA173">
            <v>0</v>
          </cell>
          <cell r="LI173">
            <v>367794</v>
          </cell>
          <cell r="LK173">
            <v>354822</v>
          </cell>
          <cell r="SZ173">
            <v>12640</v>
          </cell>
          <cell r="TA173">
            <v>4213.333333333333</v>
          </cell>
          <cell r="TB173">
            <v>0.23</v>
          </cell>
          <cell r="TE173">
            <v>5.2367763904653808</v>
          </cell>
          <cell r="TK173">
            <v>11853</v>
          </cell>
          <cell r="TV173">
            <v>4.9107207718501709</v>
          </cell>
          <cell r="WB173">
            <v>1</v>
          </cell>
          <cell r="WL173">
            <v>1</v>
          </cell>
          <cell r="WO173">
            <v>1</v>
          </cell>
          <cell r="WP173">
            <v>1</v>
          </cell>
          <cell r="WQ173">
            <v>1</v>
          </cell>
          <cell r="WR173">
            <v>1</v>
          </cell>
          <cell r="WX173">
            <v>1</v>
          </cell>
          <cell r="XG173">
            <v>0</v>
          </cell>
          <cell r="XP173">
            <v>0</v>
          </cell>
          <cell r="XY173">
            <v>0</v>
          </cell>
          <cell r="YH173">
            <v>0</v>
          </cell>
        </row>
        <row r="174">
          <cell r="C174" t="str">
            <v>Fusari</v>
          </cell>
          <cell r="H174" t="str">
            <v>A</v>
          </cell>
          <cell r="I174" t="str">
            <v>Pagonia</v>
          </cell>
          <cell r="K174" t="str">
            <v>A23</v>
          </cell>
          <cell r="O174">
            <v>0.5</v>
          </cell>
          <cell r="Z174">
            <v>15</v>
          </cell>
          <cell r="AB174">
            <v>1</v>
          </cell>
          <cell r="AD174" t="str">
            <v>Privato</v>
          </cell>
          <cell r="BV174" t="str">
            <v>sì</v>
          </cell>
          <cell r="BY174">
            <v>0</v>
          </cell>
          <cell r="BZ174">
            <v>1</v>
          </cell>
          <cell r="CA174">
            <v>291347</v>
          </cell>
          <cell r="CB174">
            <v>0</v>
          </cell>
          <cell r="CC174">
            <v>0</v>
          </cell>
          <cell r="CJ174">
            <v>522940</v>
          </cell>
          <cell r="CK174">
            <v>291347</v>
          </cell>
          <cell r="CL174">
            <v>0</v>
          </cell>
          <cell r="CM174">
            <v>79186</v>
          </cell>
          <cell r="CO174">
            <v>79186</v>
          </cell>
          <cell r="KQ174" t="str">
            <v>no</v>
          </cell>
          <cell r="LA174">
            <v>0</v>
          </cell>
          <cell r="LI174">
            <v>291347</v>
          </cell>
          <cell r="LK174">
            <v>369260</v>
          </cell>
          <cell r="SZ174">
            <v>7435</v>
          </cell>
          <cell r="TA174">
            <v>3717.5</v>
          </cell>
          <cell r="TB174">
            <v>0.38</v>
          </cell>
          <cell r="TE174">
            <v>2.7356602822580647</v>
          </cell>
          <cell r="TK174">
            <v>5711</v>
          </cell>
          <cell r="TV174">
            <v>2.1013256048387099</v>
          </cell>
          <cell r="WB174">
            <v>1</v>
          </cell>
          <cell r="WK174">
            <v>1</v>
          </cell>
          <cell r="WO174">
            <v>1</v>
          </cell>
          <cell r="WP174">
            <v>1</v>
          </cell>
          <cell r="WQ174">
            <v>1</v>
          </cell>
          <cell r="WR174">
            <v>1</v>
          </cell>
          <cell r="WX174">
            <v>1</v>
          </cell>
          <cell r="WY174" t="str">
            <v>-</v>
          </cell>
          <cell r="WZ174" t="str">
            <v>-</v>
          </cell>
          <cell r="XA174" t="str">
            <v>-</v>
          </cell>
          <cell r="XB174" t="str">
            <v>-</v>
          </cell>
          <cell r="XC174">
            <v>0</v>
          </cell>
          <cell r="XD174">
            <v>0</v>
          </cell>
          <cell r="XG174">
            <v>0</v>
          </cell>
          <cell r="XH174">
            <v>0</v>
          </cell>
          <cell r="XI174">
            <v>0</v>
          </cell>
          <cell r="XJ174">
            <v>0</v>
          </cell>
          <cell r="XK174">
            <v>0</v>
          </cell>
          <cell r="XL174">
            <v>0</v>
          </cell>
          <cell r="XM174">
            <v>0</v>
          </cell>
          <cell r="XP174">
            <v>0</v>
          </cell>
          <cell r="XQ174">
            <v>1</v>
          </cell>
          <cell r="XR174">
            <v>1</v>
          </cell>
          <cell r="XS174">
            <v>0</v>
          </cell>
          <cell r="XT174">
            <v>1</v>
          </cell>
          <cell r="XU174">
            <v>0</v>
          </cell>
          <cell r="XV174">
            <v>0</v>
          </cell>
          <cell r="XY174">
            <v>4.0675098162570222</v>
          </cell>
          <cell r="XZ174">
            <v>4</v>
          </cell>
          <cell r="YA174">
            <v>0</v>
          </cell>
          <cell r="YB174">
            <v>1</v>
          </cell>
          <cell r="YC174">
            <v>0</v>
          </cell>
          <cell r="YD174">
            <v>1</v>
          </cell>
          <cell r="YE174">
            <v>0</v>
          </cell>
          <cell r="YH174">
            <v>9.4908562379330537</v>
          </cell>
        </row>
        <row r="175">
          <cell r="C175" t="str">
            <v>Fusari</v>
          </cell>
          <cell r="H175" t="str">
            <v>A</v>
          </cell>
          <cell r="I175" t="str">
            <v>Pagonia</v>
          </cell>
          <cell r="K175" t="str">
            <v>A23</v>
          </cell>
          <cell r="O175">
            <v>0.5</v>
          </cell>
          <cell r="Z175">
            <v>15</v>
          </cell>
          <cell r="AB175">
            <v>1</v>
          </cell>
          <cell r="AD175" t="str">
            <v>Privato</v>
          </cell>
          <cell r="BV175" t="str">
            <v>sì</v>
          </cell>
          <cell r="BY175">
            <v>0</v>
          </cell>
          <cell r="BZ175">
            <v>1</v>
          </cell>
          <cell r="CA175">
            <v>291347</v>
          </cell>
          <cell r="CB175">
            <v>0</v>
          </cell>
          <cell r="CC175">
            <v>0</v>
          </cell>
          <cell r="CJ175">
            <v>513660</v>
          </cell>
          <cell r="CK175">
            <v>291347</v>
          </cell>
          <cell r="CL175">
            <v>0</v>
          </cell>
          <cell r="CM175">
            <v>77301</v>
          </cell>
          <cell r="CO175">
            <v>77301</v>
          </cell>
          <cell r="KQ175" t="str">
            <v>no</v>
          </cell>
          <cell r="LA175">
            <v>0</v>
          </cell>
          <cell r="LI175">
            <v>291347</v>
          </cell>
          <cell r="LK175">
            <v>361702</v>
          </cell>
          <cell r="SZ175">
            <v>7671</v>
          </cell>
          <cell r="TA175">
            <v>3835.5</v>
          </cell>
          <cell r="TB175">
            <v>0.39</v>
          </cell>
          <cell r="TE175">
            <v>2.9074922118380067</v>
          </cell>
          <cell r="TK175">
            <v>5644</v>
          </cell>
          <cell r="TV175">
            <v>2.1392107995846312</v>
          </cell>
          <cell r="WB175">
            <v>1</v>
          </cell>
          <cell r="WK175">
            <v>1</v>
          </cell>
          <cell r="WO175">
            <v>1</v>
          </cell>
          <cell r="WP175">
            <v>1</v>
          </cell>
          <cell r="WQ175">
            <v>1</v>
          </cell>
          <cell r="WR175">
            <v>1</v>
          </cell>
          <cell r="WX175">
            <v>1</v>
          </cell>
          <cell r="XG175">
            <v>0</v>
          </cell>
          <cell r="XP175">
            <v>0</v>
          </cell>
          <cell r="XY175">
            <v>0</v>
          </cell>
          <cell r="YH175">
            <v>0</v>
          </cell>
        </row>
        <row r="176">
          <cell r="C176" t="str">
            <v>Fusari</v>
          </cell>
          <cell r="H176" t="str">
            <v>A</v>
          </cell>
          <cell r="I176" t="str">
            <v>Pallavicini Doria</v>
          </cell>
          <cell r="K176" t="str">
            <v>A10</v>
          </cell>
          <cell r="O176">
            <v>0.5</v>
          </cell>
          <cell r="Z176">
            <v>2</v>
          </cell>
          <cell r="AB176">
            <v>1</v>
          </cell>
          <cell r="AD176" t="str">
            <v>Privato</v>
          </cell>
          <cell r="BV176" t="str">
            <v>no</v>
          </cell>
          <cell r="BY176">
            <v>480</v>
          </cell>
          <cell r="BZ176">
            <v>2</v>
          </cell>
          <cell r="CA176">
            <v>348888</v>
          </cell>
          <cell r="CB176">
            <v>0</v>
          </cell>
          <cell r="CC176">
            <v>0</v>
          </cell>
          <cell r="CJ176">
            <v>429400</v>
          </cell>
          <cell r="CK176">
            <v>348888</v>
          </cell>
          <cell r="CL176">
            <v>0</v>
          </cell>
          <cell r="CM176">
            <v>0</v>
          </cell>
          <cell r="CO176">
            <v>0</v>
          </cell>
          <cell r="KQ176" t="str">
            <v>no</v>
          </cell>
          <cell r="LA176">
            <v>0</v>
          </cell>
          <cell r="LI176">
            <v>348887</v>
          </cell>
          <cell r="LK176">
            <v>242458</v>
          </cell>
          <cell r="SZ176">
            <v>32967</v>
          </cell>
          <cell r="TA176">
            <v>16483.5</v>
          </cell>
          <cell r="TB176">
            <v>0.16</v>
          </cell>
          <cell r="TE176">
            <v>17.566357664233575</v>
          </cell>
          <cell r="TK176">
            <v>30012</v>
          </cell>
          <cell r="TV176">
            <v>15.991795620437955</v>
          </cell>
          <cell r="WB176">
            <v>1</v>
          </cell>
          <cell r="WK176">
            <v>1</v>
          </cell>
          <cell r="WO176">
            <v>1</v>
          </cell>
          <cell r="WP176">
            <v>1</v>
          </cell>
          <cell r="WQ176">
            <v>1</v>
          </cell>
          <cell r="WR176">
            <v>1</v>
          </cell>
          <cell r="WX176">
            <v>1</v>
          </cell>
          <cell r="WY176" t="str">
            <v>-</v>
          </cell>
          <cell r="WZ176" t="str">
            <v>-</v>
          </cell>
          <cell r="XA176" t="str">
            <v>-</v>
          </cell>
          <cell r="XB176" t="str">
            <v>-</v>
          </cell>
          <cell r="XC176">
            <v>1</v>
          </cell>
          <cell r="XD176">
            <v>0</v>
          </cell>
          <cell r="XG176">
            <v>0.4428228272510511</v>
          </cell>
          <cell r="XH176">
            <v>0</v>
          </cell>
          <cell r="XI176">
            <v>0</v>
          </cell>
          <cell r="XJ176">
            <v>0</v>
          </cell>
          <cell r="XK176">
            <v>0</v>
          </cell>
          <cell r="XL176">
            <v>0</v>
          </cell>
          <cell r="XM176">
            <v>0</v>
          </cell>
          <cell r="XP176">
            <v>0</v>
          </cell>
          <cell r="XQ176">
            <v>0</v>
          </cell>
          <cell r="XR176">
            <v>3</v>
          </cell>
          <cell r="XS176">
            <v>1</v>
          </cell>
          <cell r="XT176">
            <v>2</v>
          </cell>
          <cell r="XU176">
            <v>0</v>
          </cell>
          <cell r="XV176">
            <v>0</v>
          </cell>
          <cell r="XY176">
            <v>2.6569369635063063</v>
          </cell>
          <cell r="XZ176">
            <v>5</v>
          </cell>
          <cell r="YA176">
            <v>4</v>
          </cell>
          <cell r="YB176">
            <v>3</v>
          </cell>
          <cell r="YC176">
            <v>4</v>
          </cell>
          <cell r="YD176">
            <v>6</v>
          </cell>
          <cell r="YE176">
            <v>1</v>
          </cell>
          <cell r="YH176">
            <v>10.627747854025225</v>
          </cell>
        </row>
        <row r="177">
          <cell r="C177" t="str">
            <v>Fusari</v>
          </cell>
          <cell r="H177" t="str">
            <v>A</v>
          </cell>
          <cell r="I177" t="str">
            <v>Pallavicini Doria</v>
          </cell>
          <cell r="K177" t="str">
            <v>A10</v>
          </cell>
          <cell r="O177">
            <v>0.5</v>
          </cell>
          <cell r="Z177">
            <v>2</v>
          </cell>
          <cell r="AB177">
            <v>1</v>
          </cell>
          <cell r="AD177" t="str">
            <v>Privato</v>
          </cell>
          <cell r="BV177" t="str">
            <v>no</v>
          </cell>
          <cell r="BY177">
            <v>0</v>
          </cell>
          <cell r="BZ177">
            <v>0</v>
          </cell>
          <cell r="CK177">
            <v>0</v>
          </cell>
          <cell r="CL177">
            <v>0</v>
          </cell>
          <cell r="CM177">
            <v>0</v>
          </cell>
          <cell r="CO177">
            <v>0</v>
          </cell>
          <cell r="KQ177" t="str">
            <v>no</v>
          </cell>
          <cell r="LA177">
            <v>0</v>
          </cell>
          <cell r="LI177">
            <v>0</v>
          </cell>
          <cell r="LK177">
            <v>0</v>
          </cell>
          <cell r="TA177">
            <v>0</v>
          </cell>
          <cell r="TE177">
            <v>0</v>
          </cell>
          <cell r="TV177">
            <v>0</v>
          </cell>
          <cell r="WB177">
            <v>1</v>
          </cell>
          <cell r="WK177">
            <v>1</v>
          </cell>
          <cell r="WO177">
            <v>1</v>
          </cell>
          <cell r="WP177">
            <v>1</v>
          </cell>
          <cell r="WQ177">
            <v>1</v>
          </cell>
          <cell r="WR177">
            <v>1</v>
          </cell>
          <cell r="WX177">
            <v>1</v>
          </cell>
          <cell r="XG177">
            <v>0</v>
          </cell>
          <cell r="XP177">
            <v>0</v>
          </cell>
          <cell r="XY177">
            <v>0</v>
          </cell>
          <cell r="YH177">
            <v>0</v>
          </cell>
        </row>
        <row r="178">
          <cell r="C178" t="str">
            <v>Fusari</v>
          </cell>
          <cell r="H178" t="str">
            <v>A</v>
          </cell>
          <cell r="I178" t="str">
            <v>Paraschegge</v>
          </cell>
          <cell r="K178" t="str">
            <v>A27</v>
          </cell>
          <cell r="O178">
            <v>0.5</v>
          </cell>
          <cell r="Z178">
            <v>99</v>
          </cell>
          <cell r="AB178">
            <v>0</v>
          </cell>
          <cell r="AD178" t="str">
            <v>Privato</v>
          </cell>
          <cell r="BV178" t="str">
            <v>sì</v>
          </cell>
          <cell r="BY178">
            <v>0</v>
          </cell>
          <cell r="BZ178">
            <v>1</v>
          </cell>
          <cell r="CA178">
            <v>159646</v>
          </cell>
          <cell r="CB178">
            <v>0</v>
          </cell>
          <cell r="CC178">
            <v>0</v>
          </cell>
          <cell r="CJ178">
            <v>387000</v>
          </cell>
          <cell r="CK178">
            <v>159646</v>
          </cell>
          <cell r="CL178">
            <v>0</v>
          </cell>
          <cell r="CM178">
            <v>54681</v>
          </cell>
          <cell r="CO178">
            <v>54681</v>
          </cell>
          <cell r="LA178">
            <v>0</v>
          </cell>
          <cell r="LI178">
            <v>0</v>
          </cell>
          <cell r="LK178">
            <v>0</v>
          </cell>
          <cell r="SZ178">
            <v>6283</v>
          </cell>
          <cell r="TA178">
            <v>3141.5</v>
          </cell>
          <cell r="TB178">
            <v>0.13</v>
          </cell>
          <cell r="TE178">
            <v>3.7289349593495937</v>
          </cell>
          <cell r="TV178">
            <v>0</v>
          </cell>
          <cell r="WK178">
            <v>1</v>
          </cell>
          <cell r="WO178">
            <v>1</v>
          </cell>
          <cell r="WP178">
            <v>1</v>
          </cell>
          <cell r="WQ178">
            <v>1</v>
          </cell>
          <cell r="WX178">
            <v>0</v>
          </cell>
          <cell r="XC178">
            <v>1</v>
          </cell>
          <cell r="XD178">
            <v>0</v>
          </cell>
          <cell r="XG178">
            <v>2.5879615791223967</v>
          </cell>
          <cell r="XL178">
            <v>0</v>
          </cell>
          <cell r="XM178">
            <v>0</v>
          </cell>
          <cell r="XP178">
            <v>0</v>
          </cell>
          <cell r="XU178">
            <v>0</v>
          </cell>
          <cell r="XV178">
            <v>0</v>
          </cell>
          <cell r="XY178">
            <v>0</v>
          </cell>
          <cell r="YD178">
            <v>1</v>
          </cell>
          <cell r="YE178">
            <v>0</v>
          </cell>
          <cell r="YH178">
            <v>2.5879615791223967</v>
          </cell>
        </row>
        <row r="179">
          <cell r="C179" t="str">
            <v>Fusari</v>
          </cell>
          <cell r="H179" t="str">
            <v>A</v>
          </cell>
          <cell r="I179" t="str">
            <v>Paraschegge</v>
          </cell>
          <cell r="K179" t="str">
            <v>A27</v>
          </cell>
          <cell r="O179">
            <v>0.5</v>
          </cell>
          <cell r="Z179">
            <v>99</v>
          </cell>
          <cell r="AB179">
            <v>0</v>
          </cell>
          <cell r="AD179" t="str">
            <v>Privato</v>
          </cell>
          <cell r="BV179" t="str">
            <v>sì</v>
          </cell>
          <cell r="BY179">
            <v>0</v>
          </cell>
          <cell r="BZ179">
            <v>1</v>
          </cell>
          <cell r="CA179">
            <v>159646</v>
          </cell>
          <cell r="CB179">
            <v>0</v>
          </cell>
          <cell r="CC179">
            <v>0</v>
          </cell>
          <cell r="CJ179">
            <v>386680</v>
          </cell>
          <cell r="CK179">
            <v>159646</v>
          </cell>
          <cell r="CL179">
            <v>0</v>
          </cell>
          <cell r="CM179">
            <v>54616</v>
          </cell>
          <cell r="CO179">
            <v>54616</v>
          </cell>
          <cell r="LA179">
            <v>0</v>
          </cell>
          <cell r="LI179">
            <v>0</v>
          </cell>
          <cell r="LK179">
            <v>0</v>
          </cell>
          <cell r="SZ179">
            <v>6220</v>
          </cell>
          <cell r="TA179">
            <v>3110</v>
          </cell>
          <cell r="TB179">
            <v>0.13</v>
          </cell>
          <cell r="TE179">
            <v>3.6975570032573293</v>
          </cell>
          <cell r="TV179">
            <v>0</v>
          </cell>
          <cell r="WK179">
            <v>1</v>
          </cell>
          <cell r="WO179">
            <v>1</v>
          </cell>
          <cell r="WP179">
            <v>1</v>
          </cell>
          <cell r="WQ179">
            <v>1</v>
          </cell>
          <cell r="WX179">
            <v>0</v>
          </cell>
          <cell r="XG179">
            <v>0</v>
          </cell>
          <cell r="XP179">
            <v>0</v>
          </cell>
          <cell r="XY179">
            <v>0</v>
          </cell>
          <cell r="YH179">
            <v>0</v>
          </cell>
        </row>
        <row r="180">
          <cell r="C180" t="str">
            <v>Fusari</v>
          </cell>
          <cell r="H180" t="str">
            <v>A</v>
          </cell>
          <cell r="I180" t="str">
            <v>Pecorile</v>
          </cell>
          <cell r="K180" t="str">
            <v>A10</v>
          </cell>
          <cell r="O180">
            <v>0.5</v>
          </cell>
          <cell r="Z180">
            <v>2</v>
          </cell>
          <cell r="AB180">
            <v>1</v>
          </cell>
          <cell r="AD180" t="str">
            <v>Privato</v>
          </cell>
          <cell r="BV180" t="str">
            <v>no</v>
          </cell>
          <cell r="BY180">
            <v>191</v>
          </cell>
          <cell r="BZ180">
            <v>2</v>
          </cell>
          <cell r="CA180">
            <v>365740</v>
          </cell>
          <cell r="CB180">
            <v>0</v>
          </cell>
          <cell r="CC180">
            <v>0</v>
          </cell>
          <cell r="CJ180">
            <v>422040</v>
          </cell>
          <cell r="CK180">
            <v>365740</v>
          </cell>
          <cell r="CL180">
            <v>0</v>
          </cell>
          <cell r="CM180">
            <v>0</v>
          </cell>
          <cell r="CO180">
            <v>0</v>
          </cell>
          <cell r="KQ180" t="str">
            <v>no</v>
          </cell>
          <cell r="LA180">
            <v>0</v>
          </cell>
          <cell r="LI180">
            <v>365741</v>
          </cell>
          <cell r="LK180">
            <v>441199</v>
          </cell>
          <cell r="SZ180">
            <v>23183</v>
          </cell>
          <cell r="TA180">
            <v>11591.5</v>
          </cell>
          <cell r="TB180">
            <v>0.2</v>
          </cell>
          <cell r="TE180">
            <v>12.762888386123679</v>
          </cell>
          <cell r="TK180">
            <v>21846</v>
          </cell>
          <cell r="TV180">
            <v>12.02683257918552</v>
          </cell>
          <cell r="WB180">
            <v>1</v>
          </cell>
          <cell r="WK180">
            <v>1</v>
          </cell>
          <cell r="WO180">
            <v>1</v>
          </cell>
          <cell r="WP180">
            <v>1</v>
          </cell>
          <cell r="WQ180">
            <v>1</v>
          </cell>
          <cell r="WR180">
            <v>1</v>
          </cell>
          <cell r="WX180">
            <v>1</v>
          </cell>
          <cell r="WY180" t="str">
            <v>-</v>
          </cell>
          <cell r="WZ180" t="str">
            <v>-</v>
          </cell>
          <cell r="XA180" t="str">
            <v>-</v>
          </cell>
          <cell r="XB180" t="str">
            <v>-</v>
          </cell>
          <cell r="XC180">
            <v>2</v>
          </cell>
          <cell r="XD180">
            <v>0</v>
          </cell>
          <cell r="XG180">
            <v>1.3012083215655306</v>
          </cell>
          <cell r="XH180">
            <v>0</v>
          </cell>
          <cell r="XI180">
            <v>0</v>
          </cell>
          <cell r="XJ180">
            <v>0</v>
          </cell>
          <cell r="XK180">
            <v>0</v>
          </cell>
          <cell r="XL180">
            <v>0</v>
          </cell>
          <cell r="XM180">
            <v>0</v>
          </cell>
          <cell r="XP180">
            <v>0</v>
          </cell>
          <cell r="XQ180">
            <v>2</v>
          </cell>
          <cell r="XR180">
            <v>0</v>
          </cell>
          <cell r="XS180">
            <v>0</v>
          </cell>
          <cell r="XT180">
            <v>0</v>
          </cell>
          <cell r="XU180">
            <v>0</v>
          </cell>
          <cell r="XV180">
            <v>0</v>
          </cell>
          <cell r="XY180">
            <v>1.3012083215655306</v>
          </cell>
          <cell r="XZ180">
            <v>2</v>
          </cell>
          <cell r="YA180">
            <v>3</v>
          </cell>
          <cell r="YB180">
            <v>1</v>
          </cell>
          <cell r="YC180">
            <v>1</v>
          </cell>
          <cell r="YD180">
            <v>2</v>
          </cell>
          <cell r="YE180">
            <v>0</v>
          </cell>
          <cell r="YH180">
            <v>6.5060416078276528</v>
          </cell>
        </row>
        <row r="181">
          <cell r="C181" t="str">
            <v>Fusari</v>
          </cell>
          <cell r="H181" t="str">
            <v>A</v>
          </cell>
          <cell r="I181" t="str">
            <v>Pecorile</v>
          </cell>
          <cell r="K181" t="str">
            <v>A10</v>
          </cell>
          <cell r="O181">
            <v>0.5</v>
          </cell>
          <cell r="Z181">
            <v>2</v>
          </cell>
          <cell r="AB181">
            <v>1</v>
          </cell>
          <cell r="AD181" t="str">
            <v>Privato</v>
          </cell>
          <cell r="BV181" t="str">
            <v>no</v>
          </cell>
          <cell r="BY181">
            <v>0</v>
          </cell>
          <cell r="BZ181">
            <v>0</v>
          </cell>
          <cell r="CK181">
            <v>0</v>
          </cell>
          <cell r="CL181">
            <v>0</v>
          </cell>
          <cell r="CM181">
            <v>0</v>
          </cell>
          <cell r="CO181">
            <v>0</v>
          </cell>
          <cell r="KQ181" t="str">
            <v>no</v>
          </cell>
          <cell r="LA181">
            <v>0</v>
          </cell>
          <cell r="LI181">
            <v>0</v>
          </cell>
          <cell r="LK181">
            <v>0</v>
          </cell>
          <cell r="TA181">
            <v>0</v>
          </cell>
          <cell r="TE181">
            <v>0</v>
          </cell>
          <cell r="TV181">
            <v>0</v>
          </cell>
          <cell r="WB181">
            <v>1</v>
          </cell>
          <cell r="WK181">
            <v>1</v>
          </cell>
          <cell r="WO181">
            <v>1</v>
          </cell>
          <cell r="WP181">
            <v>1</v>
          </cell>
          <cell r="WQ181">
            <v>1</v>
          </cell>
          <cell r="WR181">
            <v>1</v>
          </cell>
          <cell r="WX181">
            <v>1</v>
          </cell>
          <cell r="XG181">
            <v>0</v>
          </cell>
          <cell r="XP181">
            <v>0</v>
          </cell>
          <cell r="XY181">
            <v>0</v>
          </cell>
          <cell r="YH181">
            <v>0</v>
          </cell>
        </row>
        <row r="182">
          <cell r="C182" t="str">
            <v>Fusari</v>
          </cell>
          <cell r="H182" t="str">
            <v>A</v>
          </cell>
          <cell r="I182" t="str">
            <v>Pedaso</v>
          </cell>
          <cell r="K182" t="str">
            <v>A14</v>
          </cell>
          <cell r="O182">
            <v>0.5</v>
          </cell>
          <cell r="Z182">
            <v>19</v>
          </cell>
          <cell r="AA182">
            <v>7</v>
          </cell>
          <cell r="AB182">
            <v>1</v>
          </cell>
          <cell r="AD182" t="str">
            <v>Privato</v>
          </cell>
          <cell r="BV182" t="str">
            <v>no</v>
          </cell>
          <cell r="BY182">
            <v>0</v>
          </cell>
          <cell r="BZ182">
            <v>1</v>
          </cell>
          <cell r="CA182">
            <v>1029610</v>
          </cell>
          <cell r="CB182">
            <v>114401</v>
          </cell>
          <cell r="CC182">
            <v>0</v>
          </cell>
          <cell r="CJ182">
            <v>569600</v>
          </cell>
          <cell r="CK182">
            <v>1144011</v>
          </cell>
          <cell r="CL182">
            <v>0</v>
          </cell>
          <cell r="CM182">
            <v>88661</v>
          </cell>
          <cell r="CO182">
            <v>88661</v>
          </cell>
          <cell r="KQ182" t="str">
            <v>no</v>
          </cell>
          <cell r="LA182">
            <v>114402</v>
          </cell>
          <cell r="LI182">
            <v>1144013</v>
          </cell>
          <cell r="LK182">
            <v>654493</v>
          </cell>
          <cell r="SZ182">
            <v>20406</v>
          </cell>
          <cell r="TA182">
            <v>10203</v>
          </cell>
          <cell r="TB182">
            <v>0.28000000000000003</v>
          </cell>
          <cell r="TE182">
            <v>6.8332018348623853</v>
          </cell>
          <cell r="TK182">
            <v>18322</v>
          </cell>
          <cell r="TV182">
            <v>6.1353486238532104</v>
          </cell>
          <cell r="WB182">
            <v>1</v>
          </cell>
          <cell r="WL182">
            <v>1</v>
          </cell>
          <cell r="WO182">
            <v>1</v>
          </cell>
          <cell r="WP182">
            <v>1</v>
          </cell>
          <cell r="WQ182">
            <v>1</v>
          </cell>
          <cell r="WS182">
            <v>1</v>
          </cell>
          <cell r="WX182">
            <v>1</v>
          </cell>
          <cell r="WY182" t="str">
            <v>-</v>
          </cell>
          <cell r="WZ182" t="str">
            <v>-</v>
          </cell>
          <cell r="XA182" t="str">
            <v>-</v>
          </cell>
          <cell r="XB182" t="str">
            <v>-</v>
          </cell>
          <cell r="XC182">
            <v>1</v>
          </cell>
          <cell r="XD182">
            <v>0</v>
          </cell>
          <cell r="XG182">
            <v>0.44958894083139783</v>
          </cell>
          <cell r="XH182">
            <v>0</v>
          </cell>
          <cell r="XI182">
            <v>1</v>
          </cell>
          <cell r="XJ182">
            <v>0</v>
          </cell>
          <cell r="XK182">
            <v>0</v>
          </cell>
          <cell r="XL182">
            <v>0</v>
          </cell>
          <cell r="XM182">
            <v>0</v>
          </cell>
          <cell r="XP182">
            <v>0.44958894083139783</v>
          </cell>
          <cell r="XQ182">
            <v>0</v>
          </cell>
          <cell r="XR182">
            <v>1</v>
          </cell>
          <cell r="XS182">
            <v>1</v>
          </cell>
          <cell r="XT182">
            <v>2</v>
          </cell>
          <cell r="XU182">
            <v>0</v>
          </cell>
          <cell r="XV182">
            <v>0</v>
          </cell>
          <cell r="XY182">
            <v>1.7983557633255913</v>
          </cell>
          <cell r="XZ182">
            <v>5</v>
          </cell>
          <cell r="YA182">
            <v>7</v>
          </cell>
          <cell r="YB182">
            <v>5</v>
          </cell>
          <cell r="YC182">
            <v>4</v>
          </cell>
          <cell r="YD182">
            <v>1</v>
          </cell>
          <cell r="YE182">
            <v>1</v>
          </cell>
          <cell r="YH182">
            <v>10.79013457995355</v>
          </cell>
        </row>
        <row r="183">
          <cell r="C183" t="str">
            <v>Fusari</v>
          </cell>
          <cell r="H183" t="str">
            <v>A</v>
          </cell>
          <cell r="I183" t="str">
            <v>Pedaso</v>
          </cell>
          <cell r="K183" t="str">
            <v>A14</v>
          </cell>
          <cell r="O183">
            <v>0.5</v>
          </cell>
          <cell r="Z183">
            <v>19</v>
          </cell>
          <cell r="AA183">
            <v>7</v>
          </cell>
          <cell r="AB183">
            <v>1</v>
          </cell>
          <cell r="AD183" t="str">
            <v>Privato</v>
          </cell>
          <cell r="BV183" t="str">
            <v>no</v>
          </cell>
          <cell r="BY183">
            <v>0</v>
          </cell>
          <cell r="BZ183">
            <v>1</v>
          </cell>
          <cell r="CA183">
            <v>852837</v>
          </cell>
          <cell r="CB183">
            <v>94760</v>
          </cell>
          <cell r="CC183">
            <v>0</v>
          </cell>
          <cell r="CJ183">
            <v>573760</v>
          </cell>
          <cell r="CK183">
            <v>947597</v>
          </cell>
          <cell r="CL183">
            <v>0</v>
          </cell>
          <cell r="CM183">
            <v>17811</v>
          </cell>
          <cell r="CO183">
            <v>17811</v>
          </cell>
          <cell r="KQ183" t="str">
            <v>no</v>
          </cell>
          <cell r="LA183">
            <v>94758</v>
          </cell>
          <cell r="LI183">
            <v>947594</v>
          </cell>
          <cell r="LK183">
            <v>656025</v>
          </cell>
          <cell r="SZ183">
            <v>21004</v>
          </cell>
          <cell r="TA183">
            <v>10502</v>
          </cell>
          <cell r="TB183">
            <v>0.28000000000000003</v>
          </cell>
          <cell r="TE183">
            <v>6.9505530371713506</v>
          </cell>
          <cell r="TK183">
            <v>19090</v>
          </cell>
          <cell r="TV183">
            <v>6.3171804170444243</v>
          </cell>
          <cell r="WB183">
            <v>1</v>
          </cell>
          <cell r="WL183">
            <v>1</v>
          </cell>
          <cell r="WO183">
            <v>1</v>
          </cell>
          <cell r="WP183">
            <v>1</v>
          </cell>
          <cell r="WQ183">
            <v>1</v>
          </cell>
          <cell r="WS183">
            <v>1</v>
          </cell>
          <cell r="WX183">
            <v>1</v>
          </cell>
          <cell r="XG183">
            <v>0</v>
          </cell>
          <cell r="XP183">
            <v>0</v>
          </cell>
          <cell r="XY183">
            <v>0</v>
          </cell>
          <cell r="YH183">
            <v>0</v>
          </cell>
        </row>
        <row r="184">
          <cell r="C184" t="str">
            <v>Fusari</v>
          </cell>
          <cell r="H184" t="str">
            <v>A</v>
          </cell>
          <cell r="I184" t="str">
            <v>Pianacce</v>
          </cell>
          <cell r="K184" t="str">
            <v>A14</v>
          </cell>
          <cell r="O184">
            <v>0.5</v>
          </cell>
          <cell r="Z184">
            <v>19</v>
          </cell>
          <cell r="AA184">
            <v>11</v>
          </cell>
          <cell r="AB184">
            <v>1</v>
          </cell>
          <cell r="AD184" t="str">
            <v>Privato</v>
          </cell>
          <cell r="BV184" t="str">
            <v>no</v>
          </cell>
          <cell r="BY184">
            <v>0</v>
          </cell>
          <cell r="BZ184">
            <v>1</v>
          </cell>
          <cell r="CA184">
            <v>0</v>
          </cell>
          <cell r="CB184">
            <v>0</v>
          </cell>
          <cell r="CC184">
            <v>0</v>
          </cell>
          <cell r="CJ184">
            <v>514620</v>
          </cell>
          <cell r="CK184">
            <v>0</v>
          </cell>
          <cell r="CL184">
            <v>0</v>
          </cell>
          <cell r="CM184">
            <v>1160193</v>
          </cell>
          <cell r="CO184">
            <v>1160193</v>
          </cell>
          <cell r="KQ184" t="str">
            <v>no</v>
          </cell>
          <cell r="LA184">
            <v>0</v>
          </cell>
          <cell r="LI184">
            <v>116765</v>
          </cell>
          <cell r="LK184">
            <v>606420</v>
          </cell>
          <cell r="SZ184">
            <v>19045</v>
          </cell>
          <cell r="TA184">
            <v>9522.5</v>
          </cell>
          <cell r="TB184">
            <v>0.27</v>
          </cell>
          <cell r="TE184">
            <v>7.1960921325051768</v>
          </cell>
          <cell r="TK184">
            <v>16925</v>
          </cell>
          <cell r="TV184">
            <v>6.3950569358178049</v>
          </cell>
          <cell r="WB184">
            <v>1</v>
          </cell>
          <cell r="WK184">
            <v>1</v>
          </cell>
          <cell r="WO184">
            <v>1</v>
          </cell>
          <cell r="WP184">
            <v>1</v>
          </cell>
          <cell r="WQ184">
            <v>1</v>
          </cell>
          <cell r="WR184">
            <v>1</v>
          </cell>
          <cell r="WX184">
            <v>1</v>
          </cell>
          <cell r="WY184" t="str">
            <v>-</v>
          </cell>
          <cell r="WZ184" t="str">
            <v>-</v>
          </cell>
          <cell r="XA184" t="str">
            <v>-</v>
          </cell>
          <cell r="XB184" t="str">
            <v>-</v>
          </cell>
          <cell r="XC184">
            <v>2</v>
          </cell>
          <cell r="XD184">
            <v>0</v>
          </cell>
          <cell r="XG184">
            <v>1.0871059988139673</v>
          </cell>
          <cell r="XH184">
            <v>0</v>
          </cell>
          <cell r="XI184">
            <v>1</v>
          </cell>
          <cell r="XJ184">
            <v>0</v>
          </cell>
          <cell r="XK184">
            <v>0</v>
          </cell>
          <cell r="XL184">
            <v>0</v>
          </cell>
          <cell r="XM184">
            <v>0</v>
          </cell>
          <cell r="XP184">
            <v>0.54355299940698365</v>
          </cell>
          <cell r="XQ184">
            <v>0</v>
          </cell>
          <cell r="XR184">
            <v>3</v>
          </cell>
          <cell r="XS184">
            <v>0</v>
          </cell>
          <cell r="XT184">
            <v>0</v>
          </cell>
          <cell r="XU184">
            <v>0</v>
          </cell>
          <cell r="XV184">
            <v>0</v>
          </cell>
          <cell r="XY184">
            <v>1.630658998220951</v>
          </cell>
          <cell r="XZ184">
            <v>8</v>
          </cell>
          <cell r="YA184">
            <v>6</v>
          </cell>
          <cell r="YB184">
            <v>2</v>
          </cell>
          <cell r="YC184">
            <v>1</v>
          </cell>
          <cell r="YD184">
            <v>1</v>
          </cell>
          <cell r="YE184">
            <v>2</v>
          </cell>
          <cell r="YH184">
            <v>11.414612987546658</v>
          </cell>
        </row>
        <row r="185">
          <cell r="C185" t="str">
            <v>Fusari</v>
          </cell>
          <cell r="H185" t="str">
            <v>A</v>
          </cell>
          <cell r="I185" t="str">
            <v>Pianacce</v>
          </cell>
          <cell r="K185" t="str">
            <v>A14</v>
          </cell>
          <cell r="O185">
            <v>0.5</v>
          </cell>
          <cell r="Z185">
            <v>19</v>
          </cell>
          <cell r="AA185">
            <v>11</v>
          </cell>
          <cell r="AB185">
            <v>1</v>
          </cell>
          <cell r="AD185" t="str">
            <v>Privato</v>
          </cell>
          <cell r="BV185" t="str">
            <v>no</v>
          </cell>
          <cell r="BY185">
            <v>0</v>
          </cell>
          <cell r="BZ185">
            <v>1</v>
          </cell>
          <cell r="CA185">
            <v>0</v>
          </cell>
          <cell r="CB185">
            <v>0</v>
          </cell>
          <cell r="CC185">
            <v>0</v>
          </cell>
          <cell r="CJ185">
            <v>514300</v>
          </cell>
          <cell r="CK185">
            <v>0</v>
          </cell>
          <cell r="CL185">
            <v>0</v>
          </cell>
          <cell r="CM185">
            <v>1159043</v>
          </cell>
          <cell r="CO185">
            <v>1159043</v>
          </cell>
          <cell r="KQ185" t="str">
            <v>no</v>
          </cell>
          <cell r="LA185">
            <v>0</v>
          </cell>
          <cell r="LI185">
            <v>116765</v>
          </cell>
          <cell r="LK185">
            <v>606209</v>
          </cell>
          <cell r="SZ185">
            <v>19421</v>
          </cell>
          <cell r="TA185">
            <v>9710.5</v>
          </cell>
          <cell r="TB185">
            <v>0.27</v>
          </cell>
          <cell r="TE185">
            <v>7.3457668393782383</v>
          </cell>
          <cell r="TK185">
            <v>17537</v>
          </cell>
          <cell r="TV185">
            <v>6.6331658031088088</v>
          </cell>
          <cell r="WB185">
            <v>1</v>
          </cell>
          <cell r="WK185">
            <v>1</v>
          </cell>
          <cell r="WO185">
            <v>1</v>
          </cell>
          <cell r="WP185">
            <v>1</v>
          </cell>
          <cell r="WQ185">
            <v>1</v>
          </cell>
          <cell r="WR185">
            <v>1</v>
          </cell>
          <cell r="WX185">
            <v>1</v>
          </cell>
          <cell r="XG185">
            <v>0</v>
          </cell>
          <cell r="XP185">
            <v>0</v>
          </cell>
          <cell r="XY185">
            <v>0</v>
          </cell>
          <cell r="YH185">
            <v>0</v>
          </cell>
        </row>
        <row r="186">
          <cell r="C186" t="str">
            <v>Fusari</v>
          </cell>
          <cell r="H186" t="str">
            <v>A</v>
          </cell>
          <cell r="I186" t="str">
            <v>Piazza Del Galdo</v>
          </cell>
          <cell r="K186" t="str">
            <v>A30</v>
          </cell>
          <cell r="O186">
            <v>0.5</v>
          </cell>
          <cell r="Z186">
            <v>99</v>
          </cell>
          <cell r="AB186">
            <v>1</v>
          </cell>
          <cell r="AD186" t="str">
            <v>Privato</v>
          </cell>
          <cell r="BV186" t="str">
            <v>no</v>
          </cell>
          <cell r="BY186">
            <v>492</v>
          </cell>
          <cell r="BZ186">
            <v>2</v>
          </cell>
          <cell r="CA186">
            <v>0</v>
          </cell>
          <cell r="CB186">
            <v>0</v>
          </cell>
          <cell r="CC186">
            <v>0</v>
          </cell>
          <cell r="CJ186">
            <v>411640</v>
          </cell>
          <cell r="CK186">
            <v>0</v>
          </cell>
          <cell r="CL186">
            <v>0</v>
          </cell>
          <cell r="CM186">
            <v>44980</v>
          </cell>
          <cell r="CO186">
            <v>44980</v>
          </cell>
          <cell r="KQ186" t="str">
            <v>no</v>
          </cell>
          <cell r="LA186">
            <v>0</v>
          </cell>
          <cell r="LI186">
            <v>272580</v>
          </cell>
          <cell r="LK186">
            <v>546948</v>
          </cell>
          <cell r="SZ186">
            <v>20061</v>
          </cell>
          <cell r="TA186">
            <v>6687</v>
          </cell>
          <cell r="TB186">
            <v>0.24</v>
          </cell>
          <cell r="TE186">
            <v>10.581307803468208</v>
          </cell>
          <cell r="TK186">
            <v>20749</v>
          </cell>
          <cell r="TV186">
            <v>10.944197976878613</v>
          </cell>
          <cell r="WB186">
            <v>1</v>
          </cell>
          <cell r="WK186">
            <v>1</v>
          </cell>
          <cell r="WO186">
            <v>1</v>
          </cell>
          <cell r="WP186">
            <v>1</v>
          </cell>
          <cell r="WQ186">
            <v>1</v>
          </cell>
          <cell r="WR186">
            <v>1</v>
          </cell>
          <cell r="WX186">
            <v>1</v>
          </cell>
          <cell r="WY186" t="str">
            <v>-</v>
          </cell>
          <cell r="WZ186" t="str">
            <v>-</v>
          </cell>
          <cell r="XA186" t="str">
            <v>-</v>
          </cell>
          <cell r="XB186" t="str">
            <v>-</v>
          </cell>
          <cell r="XC186">
            <v>1</v>
          </cell>
          <cell r="XD186">
            <v>0</v>
          </cell>
          <cell r="XG186">
            <v>1.4406925927942893</v>
          </cell>
          <cell r="XH186">
            <v>0</v>
          </cell>
          <cell r="XI186">
            <v>1</v>
          </cell>
          <cell r="XJ186">
            <v>0</v>
          </cell>
          <cell r="XK186">
            <v>0</v>
          </cell>
          <cell r="XL186">
            <v>0</v>
          </cell>
          <cell r="XM186">
            <v>0</v>
          </cell>
          <cell r="XP186">
            <v>0.72034629639714465</v>
          </cell>
          <cell r="XQ186">
            <v>1</v>
          </cell>
          <cell r="XR186">
            <v>0</v>
          </cell>
          <cell r="XS186">
            <v>2</v>
          </cell>
          <cell r="XT186">
            <v>0</v>
          </cell>
          <cell r="XU186">
            <v>0</v>
          </cell>
          <cell r="XV186">
            <v>0</v>
          </cell>
          <cell r="XY186">
            <v>2.1610388891914343</v>
          </cell>
          <cell r="XZ186">
            <v>2</v>
          </cell>
          <cell r="YA186">
            <v>3</v>
          </cell>
          <cell r="YB186">
            <v>4</v>
          </cell>
          <cell r="YC186">
            <v>2</v>
          </cell>
          <cell r="YD186">
            <v>1</v>
          </cell>
          <cell r="YE186">
            <v>0</v>
          </cell>
          <cell r="YH186">
            <v>9.3645018531628832</v>
          </cell>
        </row>
        <row r="187">
          <cell r="C187" t="str">
            <v>Fusari</v>
          </cell>
          <cell r="H187" t="str">
            <v>A</v>
          </cell>
          <cell r="I187" t="str">
            <v>Piazza Del Galdo</v>
          </cell>
          <cell r="K187" t="str">
            <v>A30</v>
          </cell>
          <cell r="O187">
            <v>0.5</v>
          </cell>
          <cell r="Z187">
            <v>99</v>
          </cell>
          <cell r="AB187">
            <v>1</v>
          </cell>
          <cell r="AD187" t="str">
            <v>Privato</v>
          </cell>
          <cell r="BV187" t="str">
            <v>no</v>
          </cell>
          <cell r="BY187">
            <v>0</v>
          </cell>
          <cell r="BZ187">
            <v>0</v>
          </cell>
          <cell r="CK187">
            <v>0</v>
          </cell>
          <cell r="CL187">
            <v>0</v>
          </cell>
          <cell r="CM187">
            <v>0</v>
          </cell>
          <cell r="CO187">
            <v>0</v>
          </cell>
          <cell r="KQ187" t="str">
            <v>no</v>
          </cell>
          <cell r="LA187">
            <v>0</v>
          </cell>
          <cell r="LI187">
            <v>0</v>
          </cell>
          <cell r="LK187">
            <v>0</v>
          </cell>
          <cell r="TA187">
            <v>0</v>
          </cell>
          <cell r="TE187">
            <v>0</v>
          </cell>
          <cell r="TV187">
            <v>0</v>
          </cell>
          <cell r="WB187">
            <v>1</v>
          </cell>
          <cell r="WK187">
            <v>1</v>
          </cell>
          <cell r="WO187">
            <v>1</v>
          </cell>
          <cell r="WP187">
            <v>1</v>
          </cell>
          <cell r="WQ187">
            <v>1</v>
          </cell>
          <cell r="WR187">
            <v>1</v>
          </cell>
          <cell r="WX187">
            <v>1</v>
          </cell>
          <cell r="XG187">
            <v>0</v>
          </cell>
          <cell r="XP187">
            <v>0</v>
          </cell>
          <cell r="XY187">
            <v>0</v>
          </cell>
          <cell r="YH187">
            <v>0</v>
          </cell>
        </row>
        <row r="188">
          <cell r="C188" t="str">
            <v>Fusari</v>
          </cell>
          <cell r="H188" t="str">
            <v>A</v>
          </cell>
          <cell r="I188" t="str">
            <v>Pietratagliata</v>
          </cell>
          <cell r="K188" t="str">
            <v>A23</v>
          </cell>
          <cell r="O188">
            <v>0.5</v>
          </cell>
          <cell r="Z188">
            <v>15</v>
          </cell>
          <cell r="AB188">
            <v>1</v>
          </cell>
          <cell r="AD188" t="str">
            <v>Privato</v>
          </cell>
          <cell r="BV188" t="str">
            <v>sì</v>
          </cell>
          <cell r="BY188">
            <v>0</v>
          </cell>
          <cell r="BZ188">
            <v>1</v>
          </cell>
          <cell r="CA188">
            <v>1280003</v>
          </cell>
          <cell r="CB188">
            <v>0</v>
          </cell>
          <cell r="CC188">
            <v>0</v>
          </cell>
          <cell r="CJ188">
            <v>659140</v>
          </cell>
          <cell r="CK188">
            <v>1280003</v>
          </cell>
          <cell r="CL188">
            <v>0</v>
          </cell>
          <cell r="CM188">
            <v>21706</v>
          </cell>
          <cell r="CO188">
            <v>21706</v>
          </cell>
          <cell r="KQ188" t="str">
            <v>no</v>
          </cell>
          <cell r="LA188">
            <v>0</v>
          </cell>
          <cell r="LI188">
            <v>1280002</v>
          </cell>
          <cell r="LK188">
            <v>435674</v>
          </cell>
          <cell r="SZ188">
            <v>7601</v>
          </cell>
          <cell r="TA188">
            <v>3800.5</v>
          </cell>
          <cell r="TB188">
            <v>0.36</v>
          </cell>
          <cell r="TE188">
            <v>2.0986119515885022</v>
          </cell>
          <cell r="TK188">
            <v>5859</v>
          </cell>
          <cell r="TV188">
            <v>1.6176512859304084</v>
          </cell>
          <cell r="WB188">
            <v>1</v>
          </cell>
          <cell r="WK188">
            <v>1</v>
          </cell>
          <cell r="WO188">
            <v>1</v>
          </cell>
          <cell r="WP188">
            <v>1</v>
          </cell>
          <cell r="WQ188">
            <v>1</v>
          </cell>
          <cell r="WR188">
            <v>1</v>
          </cell>
          <cell r="WX188">
            <v>1</v>
          </cell>
          <cell r="WY188" t="str">
            <v>-</v>
          </cell>
          <cell r="WZ188" t="str">
            <v>-</v>
          </cell>
          <cell r="XA188" t="str">
            <v>-</v>
          </cell>
          <cell r="XB188" t="str">
            <v>-</v>
          </cell>
          <cell r="XC188">
            <v>0</v>
          </cell>
          <cell r="XD188">
            <v>0</v>
          </cell>
          <cell r="XG188">
            <v>0.99517123015703213</v>
          </cell>
          <cell r="XH188">
            <v>1</v>
          </cell>
          <cell r="XI188">
            <v>0</v>
          </cell>
          <cell r="XJ188">
            <v>0</v>
          </cell>
          <cell r="XK188">
            <v>0</v>
          </cell>
          <cell r="XL188">
            <v>0</v>
          </cell>
          <cell r="XM188">
            <v>0</v>
          </cell>
          <cell r="XP188">
            <v>0.99517123015703213</v>
          </cell>
          <cell r="XQ188">
            <v>1</v>
          </cell>
          <cell r="XR188">
            <v>1</v>
          </cell>
          <cell r="XS188">
            <v>1</v>
          </cell>
          <cell r="XT188">
            <v>0</v>
          </cell>
          <cell r="XU188">
            <v>0</v>
          </cell>
          <cell r="XV188">
            <v>0</v>
          </cell>
          <cell r="XY188">
            <v>2.9855136904710959</v>
          </cell>
          <cell r="XZ188">
            <v>0</v>
          </cell>
          <cell r="YA188">
            <v>2</v>
          </cell>
          <cell r="YB188">
            <v>4</v>
          </cell>
          <cell r="YC188">
            <v>1</v>
          </cell>
          <cell r="YD188">
            <v>0</v>
          </cell>
          <cell r="YE188">
            <v>1</v>
          </cell>
          <cell r="YH188">
            <v>7.961369841256257</v>
          </cell>
        </row>
        <row r="189">
          <cell r="C189" t="str">
            <v>Fusari</v>
          </cell>
          <cell r="H189" t="str">
            <v>A</v>
          </cell>
          <cell r="I189" t="str">
            <v>Pietratagliata</v>
          </cell>
          <cell r="K189" t="str">
            <v>A23</v>
          </cell>
          <cell r="O189">
            <v>0.5</v>
          </cell>
          <cell r="Z189">
            <v>15</v>
          </cell>
          <cell r="AB189">
            <v>1</v>
          </cell>
          <cell r="AD189" t="str">
            <v>Privato</v>
          </cell>
          <cell r="BV189" t="str">
            <v>sì</v>
          </cell>
          <cell r="BY189">
            <v>0</v>
          </cell>
          <cell r="BZ189">
            <v>1</v>
          </cell>
          <cell r="CA189">
            <v>1310574</v>
          </cell>
          <cell r="CB189">
            <v>0</v>
          </cell>
          <cell r="CC189">
            <v>0</v>
          </cell>
          <cell r="CJ189">
            <v>672580</v>
          </cell>
          <cell r="CK189">
            <v>1310574</v>
          </cell>
          <cell r="CL189">
            <v>0</v>
          </cell>
          <cell r="CM189">
            <v>21706</v>
          </cell>
          <cell r="CO189">
            <v>21706</v>
          </cell>
          <cell r="KQ189" t="str">
            <v>no</v>
          </cell>
          <cell r="LA189">
            <v>0</v>
          </cell>
          <cell r="LI189">
            <v>1310574</v>
          </cell>
          <cell r="LK189">
            <v>443142</v>
          </cell>
          <cell r="SZ189">
            <v>7753</v>
          </cell>
          <cell r="TA189">
            <v>3876.5</v>
          </cell>
          <cell r="TB189">
            <v>0.37</v>
          </cell>
          <cell r="TE189">
            <v>2.0746664222873901</v>
          </cell>
          <cell r="TK189">
            <v>5750</v>
          </cell>
          <cell r="TV189">
            <v>1.5386730205278591</v>
          </cell>
          <cell r="WB189">
            <v>1</v>
          </cell>
          <cell r="WK189">
            <v>1</v>
          </cell>
          <cell r="WO189">
            <v>1</v>
          </cell>
          <cell r="WP189">
            <v>1</v>
          </cell>
          <cell r="WQ189">
            <v>1</v>
          </cell>
          <cell r="WR189">
            <v>1</v>
          </cell>
          <cell r="WX189">
            <v>1</v>
          </cell>
          <cell r="XG189">
            <v>0</v>
          </cell>
          <cell r="XP189">
            <v>0</v>
          </cell>
          <cell r="XY189">
            <v>0</v>
          </cell>
          <cell r="YH189">
            <v>0</v>
          </cell>
        </row>
        <row r="190">
          <cell r="C190" t="str">
            <v>Fusari</v>
          </cell>
          <cell r="H190" t="str">
            <v>A</v>
          </cell>
          <cell r="I190" t="str">
            <v>Poggio Manganaccia</v>
          </cell>
          <cell r="K190" t="str">
            <v>A1</v>
          </cell>
          <cell r="O190">
            <v>0</v>
          </cell>
          <cell r="AB190">
            <v>1</v>
          </cell>
          <cell r="AD190" t="str">
            <v>Privato</v>
          </cell>
          <cell r="BV190">
            <v>0</v>
          </cell>
          <cell r="BY190">
            <v>0</v>
          </cell>
          <cell r="BZ190">
            <v>0</v>
          </cell>
          <cell r="CK190">
            <v>0</v>
          </cell>
          <cell r="CL190">
            <v>0</v>
          </cell>
          <cell r="CM190">
            <v>0</v>
          </cell>
          <cell r="CO190">
            <v>0</v>
          </cell>
          <cell r="LA190">
            <v>0</v>
          </cell>
          <cell r="LI190">
            <v>0</v>
          </cell>
          <cell r="LK190">
            <v>0</v>
          </cell>
          <cell r="TA190">
            <v>0</v>
          </cell>
          <cell r="TE190">
            <v>0</v>
          </cell>
          <cell r="TV190">
            <v>0</v>
          </cell>
          <cell r="WO190">
            <v>0</v>
          </cell>
          <cell r="WP190">
            <v>0</v>
          </cell>
          <cell r="WQ190">
            <v>0</v>
          </cell>
          <cell r="WX190">
            <v>0</v>
          </cell>
          <cell r="XG190">
            <v>0</v>
          </cell>
          <cell r="XP190">
            <v>0</v>
          </cell>
          <cell r="XY190">
            <v>0</v>
          </cell>
          <cell r="YH190">
            <v>0</v>
          </cell>
        </row>
        <row r="191">
          <cell r="C191" t="str">
            <v>Fusari</v>
          </cell>
          <cell r="H191" t="str">
            <v>A</v>
          </cell>
          <cell r="I191" t="str">
            <v>Polcevera</v>
          </cell>
          <cell r="K191" t="str">
            <v>GdG</v>
          </cell>
          <cell r="O191">
            <v>0</v>
          </cell>
          <cell r="AB191">
            <v>1</v>
          </cell>
          <cell r="AD191" t="str">
            <v>Privato</v>
          </cell>
          <cell r="BV191">
            <v>0</v>
          </cell>
          <cell r="BY191">
            <v>0</v>
          </cell>
          <cell r="BZ191">
            <v>0</v>
          </cell>
          <cell r="CK191">
            <v>0</v>
          </cell>
          <cell r="CL191">
            <v>0</v>
          </cell>
          <cell r="CM191">
            <v>0</v>
          </cell>
          <cell r="CO191">
            <v>0</v>
          </cell>
          <cell r="LA191">
            <v>0</v>
          </cell>
          <cell r="LI191">
            <v>0</v>
          </cell>
          <cell r="LK191">
            <v>0</v>
          </cell>
          <cell r="TA191">
            <v>0</v>
          </cell>
          <cell r="TE191">
            <v>0</v>
          </cell>
          <cell r="TV191">
            <v>0</v>
          </cell>
          <cell r="WO191">
            <v>0</v>
          </cell>
          <cell r="WP191">
            <v>0</v>
          </cell>
          <cell r="WQ191">
            <v>0</v>
          </cell>
          <cell r="WX191">
            <v>0</v>
          </cell>
          <cell r="XG191">
            <v>0</v>
          </cell>
          <cell r="XP191">
            <v>0</v>
          </cell>
          <cell r="XY191">
            <v>0</v>
          </cell>
          <cell r="YH191">
            <v>0</v>
          </cell>
        </row>
        <row r="192">
          <cell r="C192" t="str">
            <v>Fusari</v>
          </cell>
          <cell r="H192" t="str">
            <v>A</v>
          </cell>
          <cell r="I192" t="str">
            <v>Pontebba</v>
          </cell>
          <cell r="K192" t="str">
            <v>A23</v>
          </cell>
          <cell r="O192">
            <v>0.5</v>
          </cell>
          <cell r="Z192">
            <v>15</v>
          </cell>
          <cell r="AB192">
            <v>1</v>
          </cell>
          <cell r="AD192" t="str">
            <v>Privato</v>
          </cell>
          <cell r="BV192" t="str">
            <v>sì</v>
          </cell>
          <cell r="BY192">
            <v>0</v>
          </cell>
          <cell r="BZ192">
            <v>1</v>
          </cell>
          <cell r="CA192">
            <v>2018718</v>
          </cell>
          <cell r="CB192">
            <v>0</v>
          </cell>
          <cell r="CC192">
            <v>0</v>
          </cell>
          <cell r="CJ192">
            <v>1025620</v>
          </cell>
          <cell r="CK192">
            <v>2018718</v>
          </cell>
          <cell r="CL192">
            <v>0</v>
          </cell>
          <cell r="CM192">
            <v>21706</v>
          </cell>
          <cell r="CO192">
            <v>21706</v>
          </cell>
          <cell r="KQ192" t="str">
            <v>no</v>
          </cell>
          <cell r="LA192">
            <v>0</v>
          </cell>
          <cell r="LI192">
            <v>2018719</v>
          </cell>
          <cell r="LK192">
            <v>694996</v>
          </cell>
          <cell r="SZ192">
            <v>7601</v>
          </cell>
          <cell r="TA192">
            <v>3800.5</v>
          </cell>
          <cell r="TB192">
            <v>0.36</v>
          </cell>
          <cell r="TE192">
            <v>1.2189652899824255</v>
          </cell>
          <cell r="TK192">
            <v>5859</v>
          </cell>
          <cell r="TV192">
            <v>0.93960237258347989</v>
          </cell>
          <cell r="WB192">
            <v>1</v>
          </cell>
          <cell r="WK192">
            <v>1</v>
          </cell>
          <cell r="WO192">
            <v>1</v>
          </cell>
          <cell r="WP192">
            <v>1</v>
          </cell>
          <cell r="WQ192">
            <v>1</v>
          </cell>
          <cell r="WR192">
            <v>1</v>
          </cell>
          <cell r="WX192">
            <v>1</v>
          </cell>
          <cell r="WY192" t="str">
            <v>-</v>
          </cell>
          <cell r="WZ192" t="str">
            <v>-</v>
          </cell>
          <cell r="XA192" t="str">
            <v>-</v>
          </cell>
          <cell r="XB192" t="str">
            <v>-</v>
          </cell>
          <cell r="XC192">
            <v>0</v>
          </cell>
          <cell r="XD192">
            <v>0</v>
          </cell>
          <cell r="XG192">
            <v>0</v>
          </cell>
          <cell r="XH192">
            <v>0</v>
          </cell>
          <cell r="XI192">
            <v>0</v>
          </cell>
          <cell r="XJ192">
            <v>1</v>
          </cell>
          <cell r="XK192">
            <v>0</v>
          </cell>
          <cell r="XL192">
            <v>0</v>
          </cell>
          <cell r="XM192">
            <v>1</v>
          </cell>
          <cell r="XP192">
            <v>1.1560776504987667</v>
          </cell>
          <cell r="XQ192">
            <v>2</v>
          </cell>
          <cell r="XR192">
            <v>0</v>
          </cell>
          <cell r="XS192">
            <v>0</v>
          </cell>
          <cell r="XT192">
            <v>0</v>
          </cell>
          <cell r="XU192">
            <v>0</v>
          </cell>
          <cell r="XV192">
            <v>0</v>
          </cell>
          <cell r="XY192">
            <v>1.1560776504987667</v>
          </cell>
          <cell r="XZ192">
            <v>4</v>
          </cell>
          <cell r="YA192">
            <v>3</v>
          </cell>
          <cell r="YB192">
            <v>2</v>
          </cell>
          <cell r="YC192">
            <v>3</v>
          </cell>
          <cell r="YD192">
            <v>1</v>
          </cell>
          <cell r="YE192">
            <v>2</v>
          </cell>
          <cell r="YH192">
            <v>8.6705823787407486</v>
          </cell>
        </row>
        <row r="193">
          <cell r="C193" t="str">
            <v>Fusari</v>
          </cell>
          <cell r="H193" t="str">
            <v>A</v>
          </cell>
          <cell r="I193" t="str">
            <v>Pontebba</v>
          </cell>
          <cell r="K193" t="str">
            <v>A23</v>
          </cell>
          <cell r="O193">
            <v>0.5</v>
          </cell>
          <cell r="Z193">
            <v>15</v>
          </cell>
          <cell r="AB193">
            <v>1</v>
          </cell>
          <cell r="AD193" t="str">
            <v>Privato</v>
          </cell>
          <cell r="BV193" t="str">
            <v>sì</v>
          </cell>
          <cell r="BY193">
            <v>0</v>
          </cell>
          <cell r="BZ193">
            <v>1</v>
          </cell>
          <cell r="CA193">
            <v>1972202</v>
          </cell>
          <cell r="CB193">
            <v>0</v>
          </cell>
          <cell r="CC193">
            <v>0</v>
          </cell>
          <cell r="CJ193">
            <v>989840</v>
          </cell>
          <cell r="CK193">
            <v>1972202</v>
          </cell>
          <cell r="CL193">
            <v>0</v>
          </cell>
          <cell r="CM193">
            <v>21706</v>
          </cell>
          <cell r="CO193">
            <v>21706</v>
          </cell>
          <cell r="KQ193" t="str">
            <v>no</v>
          </cell>
          <cell r="LA193">
            <v>0</v>
          </cell>
          <cell r="LI193">
            <v>1972202</v>
          </cell>
          <cell r="LK193">
            <v>683614</v>
          </cell>
          <cell r="SZ193">
            <v>7753</v>
          </cell>
          <cell r="TA193">
            <v>3876.5</v>
          </cell>
          <cell r="TB193">
            <v>0.37</v>
          </cell>
          <cell r="TE193">
            <v>1.2793150994575044</v>
          </cell>
          <cell r="TK193">
            <v>5750</v>
          </cell>
          <cell r="TV193">
            <v>0.9488019891500904</v>
          </cell>
          <cell r="WB193">
            <v>1</v>
          </cell>
          <cell r="WK193">
            <v>1</v>
          </cell>
          <cell r="WO193">
            <v>1</v>
          </cell>
          <cell r="WP193">
            <v>1</v>
          </cell>
          <cell r="WQ193">
            <v>1</v>
          </cell>
          <cell r="WR193">
            <v>1</v>
          </cell>
          <cell r="WX193">
            <v>1</v>
          </cell>
          <cell r="XG193">
            <v>0</v>
          </cell>
          <cell r="XP193">
            <v>0</v>
          </cell>
          <cell r="XY193">
            <v>0</v>
          </cell>
          <cell r="YH193">
            <v>0</v>
          </cell>
        </row>
        <row r="194">
          <cell r="C194" t="str">
            <v>Fusari</v>
          </cell>
          <cell r="H194" t="str">
            <v>A</v>
          </cell>
          <cell r="I194" t="str">
            <v>Pozzolatico Sud</v>
          </cell>
          <cell r="K194" t="str">
            <v>A1</v>
          </cell>
          <cell r="O194">
            <v>1</v>
          </cell>
          <cell r="Z194">
            <v>16</v>
          </cell>
          <cell r="AA194">
            <v>6</v>
          </cell>
          <cell r="AB194">
            <v>1</v>
          </cell>
          <cell r="AD194" t="str">
            <v>Privato</v>
          </cell>
          <cell r="BV194" t="str">
            <v>sì</v>
          </cell>
          <cell r="BY194">
            <v>0</v>
          </cell>
          <cell r="BZ194">
            <v>1</v>
          </cell>
          <cell r="CA194">
            <v>22736839</v>
          </cell>
          <cell r="CB194">
            <v>0</v>
          </cell>
          <cell r="CC194">
            <v>0</v>
          </cell>
          <cell r="CJ194">
            <v>0</v>
          </cell>
          <cell r="CK194">
            <v>22736839</v>
          </cell>
          <cell r="CL194">
            <v>0</v>
          </cell>
          <cell r="CM194">
            <v>0</v>
          </cell>
          <cell r="CO194">
            <v>0</v>
          </cell>
          <cell r="KQ194" t="str">
            <v>sì</v>
          </cell>
          <cell r="LA194">
            <v>0</v>
          </cell>
          <cell r="LI194">
            <v>22736838</v>
          </cell>
          <cell r="LK194">
            <v>0</v>
          </cell>
          <cell r="SZ194">
            <v>38010</v>
          </cell>
          <cell r="TA194">
            <v>12670</v>
          </cell>
          <cell r="TB194">
            <v>0.24</v>
          </cell>
          <cell r="TE194">
            <v>5.8121700879765399</v>
          </cell>
          <cell r="TK194">
            <v>41117</v>
          </cell>
          <cell r="TV194">
            <v>6.2872664432341852</v>
          </cell>
          <cell r="WK194">
            <v>1</v>
          </cell>
          <cell r="WO194">
            <v>1</v>
          </cell>
          <cell r="WP194">
            <v>1</v>
          </cell>
          <cell r="WQ194">
            <v>1</v>
          </cell>
          <cell r="WR194">
            <v>1</v>
          </cell>
          <cell r="WX194">
            <v>1</v>
          </cell>
          <cell r="XC194">
            <v>0</v>
          </cell>
          <cell r="XD194">
            <v>0</v>
          </cell>
          <cell r="XG194">
            <v>0</v>
          </cell>
          <cell r="XL194">
            <v>0</v>
          </cell>
          <cell r="XM194">
            <v>0</v>
          </cell>
          <cell r="XP194">
            <v>0</v>
          </cell>
          <cell r="XU194">
            <v>0</v>
          </cell>
          <cell r="XV194">
            <v>0</v>
          </cell>
          <cell r="XY194">
            <v>0</v>
          </cell>
          <cell r="YD194">
            <v>0</v>
          </cell>
          <cell r="YE194">
            <v>0</v>
          </cell>
          <cell r="YH194">
            <v>0</v>
          </cell>
        </row>
        <row r="195">
          <cell r="C195" t="str">
            <v>Fusari</v>
          </cell>
          <cell r="H195" t="str">
            <v>A</v>
          </cell>
          <cell r="I195" t="str">
            <v>Prodonno</v>
          </cell>
          <cell r="K195" t="str">
            <v>A7</v>
          </cell>
          <cell r="O195">
            <v>1</v>
          </cell>
          <cell r="Z195">
            <v>10</v>
          </cell>
          <cell r="AA195">
            <v>3</v>
          </cell>
          <cell r="AB195">
            <v>1</v>
          </cell>
          <cell r="AD195" t="str">
            <v>Privato</v>
          </cell>
          <cell r="BV195" t="str">
            <v>no</v>
          </cell>
          <cell r="BY195">
            <v>0</v>
          </cell>
          <cell r="BZ195">
            <v>1</v>
          </cell>
          <cell r="CA195">
            <v>401352</v>
          </cell>
          <cell r="CB195">
            <v>0</v>
          </cell>
          <cell r="CC195">
            <v>0</v>
          </cell>
          <cell r="CJ195">
            <v>488100</v>
          </cell>
          <cell r="CK195">
            <v>401352</v>
          </cell>
          <cell r="CL195">
            <v>0</v>
          </cell>
          <cell r="CM195">
            <v>0</v>
          </cell>
          <cell r="CO195">
            <v>0</v>
          </cell>
          <cell r="KQ195" t="str">
            <v>no</v>
          </cell>
          <cell r="LA195">
            <v>0</v>
          </cell>
          <cell r="LI195">
            <v>401352</v>
          </cell>
          <cell r="LK195">
            <v>587720</v>
          </cell>
          <cell r="SZ195">
            <v>13151</v>
          </cell>
          <cell r="TA195">
            <v>6575.5</v>
          </cell>
          <cell r="TB195">
            <v>0.22</v>
          </cell>
          <cell r="TE195">
            <v>5.9628757763975146</v>
          </cell>
          <cell r="TK195">
            <v>12590</v>
          </cell>
          <cell r="TV195">
            <v>5.7085093167701855</v>
          </cell>
          <cell r="WB195">
            <v>1</v>
          </cell>
          <cell r="WK195">
            <v>1</v>
          </cell>
          <cell r="WO195">
            <v>1</v>
          </cell>
          <cell r="WP195">
            <v>1</v>
          </cell>
          <cell r="WQ195">
            <v>1</v>
          </cell>
          <cell r="WR195">
            <v>1</v>
          </cell>
          <cell r="WX195">
            <v>1</v>
          </cell>
          <cell r="WY195" t="str">
            <v>-</v>
          </cell>
          <cell r="WZ195" t="str">
            <v>-</v>
          </cell>
          <cell r="XA195" t="str">
            <v>-</v>
          </cell>
          <cell r="XB195" t="str">
            <v>-</v>
          </cell>
          <cell r="XC195">
            <v>0</v>
          </cell>
          <cell r="XD195">
            <v>0</v>
          </cell>
          <cell r="XG195">
            <v>0</v>
          </cell>
          <cell r="XH195">
            <v>0</v>
          </cell>
          <cell r="XI195">
            <v>0</v>
          </cell>
          <cell r="XJ195">
            <v>0</v>
          </cell>
          <cell r="XK195">
            <v>0</v>
          </cell>
          <cell r="XL195">
            <v>0</v>
          </cell>
          <cell r="XM195">
            <v>0</v>
          </cell>
          <cell r="XP195">
            <v>0</v>
          </cell>
          <cell r="XQ195">
            <v>0</v>
          </cell>
          <cell r="XR195">
            <v>0</v>
          </cell>
          <cell r="XS195">
            <v>0</v>
          </cell>
          <cell r="XT195">
            <v>0</v>
          </cell>
          <cell r="XU195">
            <v>0</v>
          </cell>
          <cell r="XV195">
            <v>0</v>
          </cell>
          <cell r="XY195">
            <v>0</v>
          </cell>
          <cell r="XZ195">
            <v>1</v>
          </cell>
          <cell r="YA195">
            <v>2</v>
          </cell>
          <cell r="YB195">
            <v>1</v>
          </cell>
          <cell r="YC195">
            <v>1</v>
          </cell>
          <cell r="YD195">
            <v>0</v>
          </cell>
          <cell r="YE195">
            <v>0</v>
          </cell>
          <cell r="YH195">
            <v>4.7229717315972941</v>
          </cell>
        </row>
        <row r="196">
          <cell r="C196" t="str">
            <v>Fusari</v>
          </cell>
          <cell r="H196" t="str">
            <v>A</v>
          </cell>
          <cell r="I196" t="str">
            <v>Provenzale</v>
          </cell>
          <cell r="K196" t="str">
            <v>A10</v>
          </cell>
          <cell r="O196">
            <v>1</v>
          </cell>
          <cell r="Z196">
            <v>2</v>
          </cell>
          <cell r="AB196">
            <v>1</v>
          </cell>
          <cell r="AD196" t="str">
            <v>Privato</v>
          </cell>
          <cell r="BV196" t="str">
            <v>no</v>
          </cell>
          <cell r="BY196">
            <v>0</v>
          </cell>
          <cell r="BZ196">
            <v>1</v>
          </cell>
          <cell r="CA196">
            <v>417669</v>
          </cell>
          <cell r="CB196">
            <v>0</v>
          </cell>
          <cell r="CC196">
            <v>0</v>
          </cell>
          <cell r="CJ196">
            <v>534180</v>
          </cell>
          <cell r="CK196">
            <v>417669</v>
          </cell>
          <cell r="CL196">
            <v>0</v>
          </cell>
          <cell r="CM196">
            <v>0</v>
          </cell>
          <cell r="CO196">
            <v>0</v>
          </cell>
          <cell r="KQ196" t="str">
            <v>no</v>
          </cell>
          <cell r="LA196">
            <v>0</v>
          </cell>
          <cell r="LI196">
            <v>417670</v>
          </cell>
          <cell r="LK196">
            <v>333653</v>
          </cell>
          <cell r="SZ196">
            <v>32967</v>
          </cell>
          <cell r="TA196">
            <v>16483.5</v>
          </cell>
          <cell r="TB196">
            <v>0.16</v>
          </cell>
          <cell r="TE196">
            <v>12.679615384615387</v>
          </cell>
          <cell r="TK196">
            <v>30012</v>
          </cell>
          <cell r="TV196">
            <v>11.543076923076924</v>
          </cell>
          <cell r="WB196">
            <v>1</v>
          </cell>
          <cell r="WK196">
            <v>1</v>
          </cell>
          <cell r="WO196">
            <v>1</v>
          </cell>
          <cell r="WP196">
            <v>1</v>
          </cell>
          <cell r="WQ196">
            <v>1</v>
          </cell>
          <cell r="WR196">
            <v>1</v>
          </cell>
          <cell r="WX196">
            <v>1</v>
          </cell>
          <cell r="WY196" t="str">
            <v>-</v>
          </cell>
          <cell r="WZ196" t="str">
            <v>-</v>
          </cell>
          <cell r="XA196" t="str">
            <v>-</v>
          </cell>
          <cell r="XB196" t="str">
            <v>-</v>
          </cell>
          <cell r="XC196">
            <v>1</v>
          </cell>
          <cell r="XD196">
            <v>1</v>
          </cell>
          <cell r="XG196">
            <v>0.63927004566273971</v>
          </cell>
          <cell r="XH196">
            <v>0</v>
          </cell>
          <cell r="XI196">
            <v>0</v>
          </cell>
          <cell r="XJ196">
            <v>0</v>
          </cell>
          <cell r="XK196">
            <v>0</v>
          </cell>
          <cell r="XL196">
            <v>0</v>
          </cell>
          <cell r="XM196">
            <v>0</v>
          </cell>
          <cell r="XP196">
            <v>0</v>
          </cell>
          <cell r="XQ196">
            <v>4</v>
          </cell>
          <cell r="XR196">
            <v>1</v>
          </cell>
          <cell r="XS196">
            <v>2</v>
          </cell>
          <cell r="XT196">
            <v>2</v>
          </cell>
          <cell r="XU196">
            <v>0</v>
          </cell>
          <cell r="XV196">
            <v>0</v>
          </cell>
          <cell r="XY196">
            <v>2.8767152054823284</v>
          </cell>
          <cell r="XZ196">
            <v>1</v>
          </cell>
          <cell r="YA196">
            <v>3</v>
          </cell>
          <cell r="YB196">
            <v>1</v>
          </cell>
          <cell r="YC196">
            <v>1</v>
          </cell>
          <cell r="YD196">
            <v>1</v>
          </cell>
          <cell r="YE196">
            <v>2</v>
          </cell>
          <cell r="YH196">
            <v>2.8767152054823284</v>
          </cell>
        </row>
        <row r="197">
          <cell r="C197" t="str">
            <v>Fusari</v>
          </cell>
          <cell r="H197" t="str">
            <v>A</v>
          </cell>
          <cell r="I197" t="str">
            <v>Puliana</v>
          </cell>
          <cell r="K197" t="str">
            <v>A1</v>
          </cell>
          <cell r="O197">
            <v>1</v>
          </cell>
          <cell r="AB197">
            <v>1</v>
          </cell>
          <cell r="AD197" t="str">
            <v>Privato</v>
          </cell>
          <cell r="BV197">
            <v>0</v>
          </cell>
          <cell r="BY197">
            <v>0</v>
          </cell>
          <cell r="BZ197">
            <v>1</v>
          </cell>
          <cell r="CA197">
            <v>4421335</v>
          </cell>
          <cell r="CB197">
            <v>1473778</v>
          </cell>
          <cell r="CC197">
            <v>0</v>
          </cell>
          <cell r="CJ197">
            <v>0</v>
          </cell>
          <cell r="CK197">
            <v>5895113</v>
          </cell>
          <cell r="CL197">
            <v>0</v>
          </cell>
          <cell r="CM197">
            <v>0</v>
          </cell>
          <cell r="CO197">
            <v>0</v>
          </cell>
          <cell r="LA197">
            <v>0</v>
          </cell>
          <cell r="LI197">
            <v>5895112</v>
          </cell>
          <cell r="LK197">
            <v>0</v>
          </cell>
          <cell r="TA197">
            <v>0</v>
          </cell>
          <cell r="TE197">
            <v>0</v>
          </cell>
          <cell r="TV197">
            <v>0</v>
          </cell>
          <cell r="WM197">
            <v>1</v>
          </cell>
          <cell r="WO197">
            <v>0</v>
          </cell>
          <cell r="WP197">
            <v>1</v>
          </cell>
          <cell r="WQ197">
            <v>1</v>
          </cell>
          <cell r="WT197">
            <v>1</v>
          </cell>
          <cell r="WX197">
            <v>1</v>
          </cell>
          <cell r="XG197">
            <v>0</v>
          </cell>
          <cell r="XP197">
            <v>0</v>
          </cell>
          <cell r="XY197">
            <v>0</v>
          </cell>
          <cell r="YH197">
            <v>0</v>
          </cell>
        </row>
        <row r="198">
          <cell r="C198" t="str">
            <v>Fusari</v>
          </cell>
          <cell r="H198" t="str">
            <v>A</v>
          </cell>
          <cell r="I198" t="str">
            <v>Raccolana</v>
          </cell>
          <cell r="K198" t="str">
            <v>A23</v>
          </cell>
          <cell r="O198">
            <v>0.5</v>
          </cell>
          <cell r="Z198">
            <v>15</v>
          </cell>
          <cell r="AB198">
            <v>1</v>
          </cell>
          <cell r="AD198" t="str">
            <v>Privato</v>
          </cell>
          <cell r="BV198" t="str">
            <v>sì</v>
          </cell>
          <cell r="BY198">
            <v>0</v>
          </cell>
          <cell r="BZ198">
            <v>1</v>
          </cell>
          <cell r="CA198">
            <v>1351217</v>
          </cell>
          <cell r="CB198">
            <v>0</v>
          </cell>
          <cell r="CC198">
            <v>0</v>
          </cell>
          <cell r="CJ198">
            <v>683460</v>
          </cell>
          <cell r="CK198">
            <v>1351217</v>
          </cell>
          <cell r="CL198">
            <v>0</v>
          </cell>
          <cell r="CM198">
            <v>21706</v>
          </cell>
          <cell r="CO198">
            <v>21706</v>
          </cell>
          <cell r="KQ198" t="str">
            <v>no</v>
          </cell>
          <cell r="LA198">
            <v>0</v>
          </cell>
          <cell r="LI198">
            <v>1351218</v>
          </cell>
          <cell r="LK198">
            <v>449189</v>
          </cell>
          <cell r="SZ198">
            <v>7601</v>
          </cell>
          <cell r="TA198">
            <v>3800.5</v>
          </cell>
          <cell r="TB198">
            <v>0.36</v>
          </cell>
          <cell r="TE198">
            <v>1.9845243204577971</v>
          </cell>
          <cell r="TK198">
            <v>5859</v>
          </cell>
          <cell r="TV198">
            <v>1.5297103004291848</v>
          </cell>
          <cell r="WB198">
            <v>1</v>
          </cell>
          <cell r="WK198">
            <v>1</v>
          </cell>
          <cell r="WO198">
            <v>1</v>
          </cell>
          <cell r="WP198">
            <v>1</v>
          </cell>
          <cell r="WQ198">
            <v>1</v>
          </cell>
          <cell r="WR198">
            <v>1</v>
          </cell>
          <cell r="WX198">
            <v>1</v>
          </cell>
          <cell r="WY198" t="str">
            <v>-</v>
          </cell>
          <cell r="WZ198" t="str">
            <v>-</v>
          </cell>
          <cell r="XA198" t="str">
            <v>-</v>
          </cell>
          <cell r="XB198" t="str">
            <v>-</v>
          </cell>
          <cell r="XC198">
            <v>0</v>
          </cell>
          <cell r="XD198">
            <v>0</v>
          </cell>
          <cell r="XG198">
            <v>0</v>
          </cell>
          <cell r="XH198">
            <v>0</v>
          </cell>
          <cell r="XI198">
            <v>0</v>
          </cell>
          <cell r="XJ198">
            <v>0</v>
          </cell>
          <cell r="XK198">
            <v>0</v>
          </cell>
          <cell r="XL198">
            <v>0</v>
          </cell>
          <cell r="XM198">
            <v>0</v>
          </cell>
          <cell r="XP198">
            <v>0</v>
          </cell>
          <cell r="XQ198">
            <v>1</v>
          </cell>
          <cell r="XR198">
            <v>1</v>
          </cell>
          <cell r="XS198">
            <v>2</v>
          </cell>
          <cell r="XT198">
            <v>1</v>
          </cell>
          <cell r="XU198">
            <v>0</v>
          </cell>
          <cell r="XV198">
            <v>0</v>
          </cell>
          <cell r="XY198">
            <v>4.7053518106852517</v>
          </cell>
          <cell r="XZ198">
            <v>5</v>
          </cell>
          <cell r="YA198">
            <v>2</v>
          </cell>
          <cell r="YB198">
            <v>2</v>
          </cell>
          <cell r="YC198">
            <v>1</v>
          </cell>
          <cell r="YD198">
            <v>0</v>
          </cell>
          <cell r="YE198">
            <v>1</v>
          </cell>
          <cell r="YH198">
            <v>10.351773983507554</v>
          </cell>
        </row>
        <row r="199">
          <cell r="C199" t="str">
            <v>Fusari</v>
          </cell>
          <cell r="H199" t="str">
            <v>A</v>
          </cell>
          <cell r="I199" t="str">
            <v>Raccolana</v>
          </cell>
          <cell r="K199" t="str">
            <v>A23</v>
          </cell>
          <cell r="O199">
            <v>0.5</v>
          </cell>
          <cell r="Z199">
            <v>15</v>
          </cell>
          <cell r="AB199">
            <v>1</v>
          </cell>
          <cell r="AD199" t="str">
            <v>Privato</v>
          </cell>
          <cell r="BV199" t="str">
            <v>sì</v>
          </cell>
          <cell r="BY199">
            <v>0</v>
          </cell>
          <cell r="BZ199">
            <v>1</v>
          </cell>
          <cell r="CA199">
            <v>1336170</v>
          </cell>
          <cell r="CB199">
            <v>0</v>
          </cell>
          <cell r="CC199">
            <v>0</v>
          </cell>
          <cell r="CJ199">
            <v>674180</v>
          </cell>
          <cell r="CK199">
            <v>1336170</v>
          </cell>
          <cell r="CL199">
            <v>0</v>
          </cell>
          <cell r="CM199">
            <v>21706</v>
          </cell>
          <cell r="CO199">
            <v>21706</v>
          </cell>
          <cell r="KQ199" t="str">
            <v>no</v>
          </cell>
          <cell r="LA199">
            <v>0</v>
          </cell>
          <cell r="LI199">
            <v>1336170</v>
          </cell>
          <cell r="LK199">
            <v>444032</v>
          </cell>
          <cell r="SZ199">
            <v>7753</v>
          </cell>
          <cell r="TA199">
            <v>3876.5</v>
          </cell>
          <cell r="TB199">
            <v>0.37</v>
          </cell>
          <cell r="TE199">
            <v>2.0670891161431704</v>
          </cell>
          <cell r="TK199">
            <v>5750</v>
          </cell>
          <cell r="TV199">
            <v>1.5330533235938641</v>
          </cell>
          <cell r="WB199">
            <v>1</v>
          </cell>
          <cell r="WK199">
            <v>1</v>
          </cell>
          <cell r="WO199">
            <v>1</v>
          </cell>
          <cell r="WP199">
            <v>1</v>
          </cell>
          <cell r="WQ199">
            <v>1</v>
          </cell>
          <cell r="WR199">
            <v>1</v>
          </cell>
          <cell r="WX199">
            <v>1</v>
          </cell>
          <cell r="XG199">
            <v>0</v>
          </cell>
          <cell r="XP199">
            <v>0</v>
          </cell>
          <cell r="XY199">
            <v>0</v>
          </cell>
          <cell r="YH199">
            <v>0</v>
          </cell>
        </row>
        <row r="200">
          <cell r="C200" t="str">
            <v>Fusari</v>
          </cell>
          <cell r="H200" t="str">
            <v>A</v>
          </cell>
          <cell r="I200" t="str">
            <v>Rivarolo II</v>
          </cell>
          <cell r="K200" t="str">
            <v>A12</v>
          </cell>
          <cell r="O200">
            <v>1</v>
          </cell>
          <cell r="Z200">
            <v>3</v>
          </cell>
          <cell r="AA200">
            <v>1</v>
          </cell>
          <cell r="AB200">
            <v>1</v>
          </cell>
          <cell r="AD200" t="str">
            <v>Privato</v>
          </cell>
          <cell r="BV200" t="str">
            <v>no</v>
          </cell>
          <cell r="BY200">
            <v>0</v>
          </cell>
          <cell r="BZ200">
            <v>1</v>
          </cell>
          <cell r="CA200">
            <v>294904</v>
          </cell>
          <cell r="CB200">
            <v>0</v>
          </cell>
          <cell r="CC200">
            <v>0</v>
          </cell>
          <cell r="CJ200">
            <v>383320</v>
          </cell>
          <cell r="CK200">
            <v>294904</v>
          </cell>
          <cell r="CL200">
            <v>0</v>
          </cell>
          <cell r="CM200">
            <v>0</v>
          </cell>
          <cell r="CO200">
            <v>0</v>
          </cell>
          <cell r="KQ200" t="str">
            <v>no</v>
          </cell>
          <cell r="LA200">
            <v>0</v>
          </cell>
          <cell r="LI200">
            <v>294903</v>
          </cell>
          <cell r="LK200">
            <v>331385</v>
          </cell>
          <cell r="SZ200">
            <v>30184</v>
          </cell>
          <cell r="TA200">
            <v>15092</v>
          </cell>
          <cell r="TB200">
            <v>0.18</v>
          </cell>
          <cell r="TE200">
            <v>20.364436229205172</v>
          </cell>
          <cell r="TK200">
            <v>28663</v>
          </cell>
          <cell r="TV200">
            <v>19.338253234750461</v>
          </cell>
          <cell r="WB200">
            <v>1</v>
          </cell>
          <cell r="WK200">
            <v>1</v>
          </cell>
          <cell r="WO200">
            <v>1</v>
          </cell>
          <cell r="WP200">
            <v>1</v>
          </cell>
          <cell r="WQ200">
            <v>1</v>
          </cell>
          <cell r="WR200">
            <v>1</v>
          </cell>
          <cell r="WX200">
            <v>1</v>
          </cell>
          <cell r="WY200" t="str">
            <v>-</v>
          </cell>
          <cell r="WZ200" t="str">
            <v>-</v>
          </cell>
          <cell r="XA200" t="str">
            <v>-</v>
          </cell>
          <cell r="XB200" t="str">
            <v>-</v>
          </cell>
          <cell r="XC200">
            <v>0</v>
          </cell>
          <cell r="XD200">
            <v>0</v>
          </cell>
          <cell r="XG200">
            <v>0</v>
          </cell>
          <cell r="XH200">
            <v>0</v>
          </cell>
          <cell r="XI200">
            <v>0</v>
          </cell>
          <cell r="XJ200">
            <v>0</v>
          </cell>
          <cell r="XK200">
            <v>0</v>
          </cell>
          <cell r="XL200">
            <v>0</v>
          </cell>
          <cell r="XM200">
            <v>0</v>
          </cell>
          <cell r="XP200">
            <v>0</v>
          </cell>
          <cell r="XQ200">
            <v>1</v>
          </cell>
          <cell r="XR200">
            <v>2</v>
          </cell>
          <cell r="XS200">
            <v>0</v>
          </cell>
          <cell r="XT200">
            <v>0</v>
          </cell>
          <cell r="XU200">
            <v>0</v>
          </cell>
          <cell r="XV200">
            <v>0</v>
          </cell>
          <cell r="XY200">
            <v>1.8371609152098798</v>
          </cell>
          <cell r="XZ200">
            <v>2</v>
          </cell>
          <cell r="YA200">
            <v>1</v>
          </cell>
          <cell r="YB200">
            <v>0</v>
          </cell>
          <cell r="YC200">
            <v>0</v>
          </cell>
          <cell r="YD200">
            <v>0</v>
          </cell>
          <cell r="YE200">
            <v>0</v>
          </cell>
          <cell r="YH200">
            <v>1.8371609152098798</v>
          </cell>
        </row>
        <row r="201">
          <cell r="C201" t="str">
            <v>Fusari</v>
          </cell>
          <cell r="H201" t="str">
            <v>A</v>
          </cell>
          <cell r="I201" t="str">
            <v>Rivarolo III A</v>
          </cell>
          <cell r="K201" t="str">
            <v>A12</v>
          </cell>
          <cell r="O201">
            <v>1</v>
          </cell>
          <cell r="Z201">
            <v>3</v>
          </cell>
          <cell r="AA201">
            <v>1</v>
          </cell>
          <cell r="AB201">
            <v>1</v>
          </cell>
          <cell r="AD201" t="str">
            <v>Privato</v>
          </cell>
          <cell r="BV201" t="str">
            <v>no</v>
          </cell>
          <cell r="BY201">
            <v>0</v>
          </cell>
          <cell r="BZ201">
            <v>1</v>
          </cell>
          <cell r="CA201">
            <v>324385</v>
          </cell>
          <cell r="CB201">
            <v>0</v>
          </cell>
          <cell r="CC201">
            <v>0</v>
          </cell>
          <cell r="CJ201">
            <v>415320</v>
          </cell>
          <cell r="CK201">
            <v>324385</v>
          </cell>
          <cell r="CL201">
            <v>0</v>
          </cell>
          <cell r="CM201">
            <v>0</v>
          </cell>
          <cell r="CO201">
            <v>0</v>
          </cell>
          <cell r="KQ201" t="str">
            <v>no</v>
          </cell>
          <cell r="LA201">
            <v>0</v>
          </cell>
          <cell r="LI201">
            <v>324386</v>
          </cell>
          <cell r="LK201">
            <v>394383</v>
          </cell>
          <cell r="SZ201">
            <v>31495</v>
          </cell>
          <cell r="TA201">
            <v>15747.5</v>
          </cell>
          <cell r="TB201">
            <v>0.17</v>
          </cell>
          <cell r="TE201">
            <v>17.933970358814353</v>
          </cell>
          <cell r="TK201">
            <v>29804</v>
          </cell>
          <cell r="TV201">
            <v>16.971076443057722</v>
          </cell>
          <cell r="WB201">
            <v>1</v>
          </cell>
          <cell r="WK201">
            <v>1</v>
          </cell>
          <cell r="WO201">
            <v>1</v>
          </cell>
          <cell r="WP201">
            <v>1</v>
          </cell>
          <cell r="WQ201">
            <v>1</v>
          </cell>
          <cell r="WR201">
            <v>1</v>
          </cell>
          <cell r="WX201">
            <v>1</v>
          </cell>
          <cell r="WY201" t="str">
            <v>-</v>
          </cell>
          <cell r="WZ201" t="str">
            <v>-</v>
          </cell>
          <cell r="XA201" t="str">
            <v>-</v>
          </cell>
          <cell r="XB201" t="str">
            <v>-</v>
          </cell>
          <cell r="XC201">
            <v>0</v>
          </cell>
          <cell r="XD201">
            <v>0</v>
          </cell>
          <cell r="XG201">
            <v>0.99067306080082551</v>
          </cell>
          <cell r="XH201">
            <v>0</v>
          </cell>
          <cell r="XI201">
            <v>0</v>
          </cell>
          <cell r="XJ201">
            <v>0</v>
          </cell>
          <cell r="XK201">
            <v>0</v>
          </cell>
          <cell r="XL201">
            <v>0</v>
          </cell>
          <cell r="XM201">
            <v>0</v>
          </cell>
          <cell r="XP201">
            <v>0</v>
          </cell>
          <cell r="XQ201">
            <v>4</v>
          </cell>
          <cell r="XR201">
            <v>0</v>
          </cell>
          <cell r="XS201">
            <v>0</v>
          </cell>
          <cell r="XT201">
            <v>0</v>
          </cell>
          <cell r="XU201">
            <v>0</v>
          </cell>
          <cell r="XV201">
            <v>0</v>
          </cell>
          <cell r="XY201">
            <v>1.981346121601651</v>
          </cell>
          <cell r="XZ201">
            <v>2</v>
          </cell>
          <cell r="YA201">
            <v>1</v>
          </cell>
          <cell r="YB201">
            <v>0</v>
          </cell>
          <cell r="YC201">
            <v>0</v>
          </cell>
          <cell r="YD201">
            <v>2</v>
          </cell>
          <cell r="YE201">
            <v>0</v>
          </cell>
          <cell r="YH201">
            <v>2.9720191824024766</v>
          </cell>
        </row>
        <row r="202">
          <cell r="C202" t="str">
            <v>Fusari</v>
          </cell>
          <cell r="H202" t="str">
            <v>A</v>
          </cell>
          <cell r="I202" t="str">
            <v>Riviera</v>
          </cell>
          <cell r="K202" t="str">
            <v>A8/A26</v>
          </cell>
          <cell r="O202">
            <v>0.5</v>
          </cell>
          <cell r="Z202">
            <v>9</v>
          </cell>
          <cell r="AA202">
            <v>18</v>
          </cell>
          <cell r="AB202">
            <v>1</v>
          </cell>
          <cell r="AD202" t="str">
            <v>Privato</v>
          </cell>
          <cell r="BV202" t="str">
            <v>no</v>
          </cell>
          <cell r="BY202">
            <v>0</v>
          </cell>
          <cell r="BZ202">
            <v>1</v>
          </cell>
          <cell r="CA202">
            <v>262901</v>
          </cell>
          <cell r="CB202">
            <v>26001</v>
          </cell>
          <cell r="CC202">
            <v>0</v>
          </cell>
          <cell r="CJ202">
            <v>399960</v>
          </cell>
          <cell r="CK202">
            <v>288902</v>
          </cell>
          <cell r="CL202">
            <v>0</v>
          </cell>
          <cell r="CM202">
            <v>38545</v>
          </cell>
          <cell r="CO202">
            <v>38545</v>
          </cell>
          <cell r="KQ202" t="str">
            <v>no</v>
          </cell>
          <cell r="LA202">
            <v>0</v>
          </cell>
          <cell r="LI202">
            <v>288902</v>
          </cell>
          <cell r="LK202">
            <v>281418</v>
          </cell>
          <cell r="SZ202">
            <v>17736</v>
          </cell>
          <cell r="TA202">
            <v>5912</v>
          </cell>
          <cell r="TB202">
            <v>0.17</v>
          </cell>
          <cell r="TE202">
            <v>10.916762225969647</v>
          </cell>
          <cell r="TK202">
            <v>16684</v>
          </cell>
          <cell r="TV202">
            <v>10.269241146711636</v>
          </cell>
          <cell r="WB202">
            <v>1</v>
          </cell>
          <cell r="WL202">
            <v>1</v>
          </cell>
          <cell r="WO202">
            <v>1</v>
          </cell>
          <cell r="WP202">
            <v>1</v>
          </cell>
          <cell r="WQ202">
            <v>1</v>
          </cell>
          <cell r="WR202">
            <v>1</v>
          </cell>
          <cell r="WX202">
            <v>1</v>
          </cell>
          <cell r="WY202" t="str">
            <v>-</v>
          </cell>
          <cell r="WZ202" t="str">
            <v>-</v>
          </cell>
          <cell r="XA202" t="str">
            <v>-</v>
          </cell>
          <cell r="XB202" t="str">
            <v>-</v>
          </cell>
          <cell r="XC202">
            <v>0</v>
          </cell>
          <cell r="XD202">
            <v>0</v>
          </cell>
          <cell r="XG202">
            <v>0</v>
          </cell>
          <cell r="XH202">
            <v>0</v>
          </cell>
          <cell r="XI202">
            <v>0</v>
          </cell>
          <cell r="XJ202">
            <v>0</v>
          </cell>
          <cell r="XK202">
            <v>0</v>
          </cell>
          <cell r="XL202">
            <v>0</v>
          </cell>
          <cell r="XM202">
            <v>0</v>
          </cell>
          <cell r="XP202">
            <v>0</v>
          </cell>
          <cell r="XQ202">
            <v>0</v>
          </cell>
          <cell r="XR202">
            <v>0</v>
          </cell>
          <cell r="XS202">
            <v>0</v>
          </cell>
          <cell r="XT202">
            <v>0</v>
          </cell>
          <cell r="XU202">
            <v>0</v>
          </cell>
          <cell r="XV202">
            <v>0</v>
          </cell>
          <cell r="XY202">
            <v>0</v>
          </cell>
          <cell r="XZ202">
            <v>0</v>
          </cell>
          <cell r="YA202">
            <v>0</v>
          </cell>
          <cell r="YB202">
            <v>0</v>
          </cell>
          <cell r="YC202">
            <v>0</v>
          </cell>
          <cell r="YD202">
            <v>0</v>
          </cell>
          <cell r="YE202">
            <v>2</v>
          </cell>
          <cell r="YH202">
            <v>6.6556069495185515</v>
          </cell>
        </row>
        <row r="203">
          <cell r="C203" t="str">
            <v>Fusari</v>
          </cell>
          <cell r="H203" t="str">
            <v>A</v>
          </cell>
          <cell r="I203" t="str">
            <v>Riviera</v>
          </cell>
          <cell r="K203" t="str">
            <v>A8/A26</v>
          </cell>
          <cell r="O203">
            <v>0.5</v>
          </cell>
          <cell r="Z203">
            <v>9</v>
          </cell>
          <cell r="AA203">
            <v>18</v>
          </cell>
          <cell r="AB203">
            <v>1</v>
          </cell>
          <cell r="AD203" t="str">
            <v>Privato</v>
          </cell>
          <cell r="BV203" t="str">
            <v>no</v>
          </cell>
          <cell r="BY203">
            <v>0</v>
          </cell>
          <cell r="BZ203">
            <v>1</v>
          </cell>
          <cell r="CA203">
            <v>262901</v>
          </cell>
          <cell r="CB203">
            <v>26001</v>
          </cell>
          <cell r="CC203">
            <v>0</v>
          </cell>
          <cell r="CJ203">
            <v>393880</v>
          </cell>
          <cell r="CK203">
            <v>288902</v>
          </cell>
          <cell r="CL203">
            <v>0</v>
          </cell>
          <cell r="CM203">
            <v>37310</v>
          </cell>
          <cell r="CO203">
            <v>37310</v>
          </cell>
          <cell r="KQ203" t="str">
            <v>no</v>
          </cell>
          <cell r="LA203">
            <v>0</v>
          </cell>
          <cell r="LI203">
            <v>288902</v>
          </cell>
          <cell r="LK203">
            <v>275959</v>
          </cell>
          <cell r="SZ203">
            <v>17380</v>
          </cell>
          <cell r="TA203">
            <v>5793.333333333333</v>
          </cell>
          <cell r="TB203">
            <v>0.17</v>
          </cell>
          <cell r="TE203">
            <v>11.051742160278748</v>
          </cell>
          <cell r="TK203">
            <v>16537</v>
          </cell>
          <cell r="TV203">
            <v>10.515688153310105</v>
          </cell>
          <cell r="WB203">
            <v>1</v>
          </cell>
          <cell r="WL203">
            <v>1</v>
          </cell>
          <cell r="WO203">
            <v>1</v>
          </cell>
          <cell r="WP203">
            <v>1</v>
          </cell>
          <cell r="WQ203">
            <v>1</v>
          </cell>
          <cell r="WR203">
            <v>1</v>
          </cell>
          <cell r="WX203">
            <v>1</v>
          </cell>
          <cell r="XG203">
            <v>0</v>
          </cell>
          <cell r="XP203">
            <v>0</v>
          </cell>
          <cell r="XY203">
            <v>0</v>
          </cell>
          <cell r="YH203">
            <v>0</v>
          </cell>
        </row>
        <row r="204">
          <cell r="C204" t="str">
            <v>Fusari</v>
          </cell>
          <cell r="H204" t="str">
            <v>A</v>
          </cell>
          <cell r="I204" t="str">
            <v>Roccadarme</v>
          </cell>
          <cell r="K204" t="str">
            <v>A26</v>
          </cell>
          <cell r="O204">
            <v>0.5</v>
          </cell>
          <cell r="Z204">
            <v>11</v>
          </cell>
          <cell r="AB204">
            <v>1</v>
          </cell>
          <cell r="AD204" t="str">
            <v>Privato</v>
          </cell>
          <cell r="BV204" t="str">
            <v>no</v>
          </cell>
          <cell r="BY204">
            <v>0</v>
          </cell>
          <cell r="BZ204">
            <v>1</v>
          </cell>
          <cell r="CA204">
            <v>241084</v>
          </cell>
          <cell r="CB204">
            <v>23843</v>
          </cell>
          <cell r="CC204">
            <v>0</v>
          </cell>
          <cell r="CJ204">
            <v>377880</v>
          </cell>
          <cell r="CK204">
            <v>264927</v>
          </cell>
          <cell r="CL204">
            <v>0</v>
          </cell>
          <cell r="CM204">
            <v>34060</v>
          </cell>
          <cell r="CO204">
            <v>34060</v>
          </cell>
          <cell r="KQ204" t="str">
            <v>no</v>
          </cell>
          <cell r="LA204">
            <v>0</v>
          </cell>
          <cell r="LI204">
            <v>264928</v>
          </cell>
          <cell r="LK204">
            <v>215412</v>
          </cell>
          <cell r="SZ204">
            <v>22423</v>
          </cell>
          <cell r="TA204">
            <v>7474.333333333333</v>
          </cell>
          <cell r="TB204">
            <v>0.22</v>
          </cell>
          <cell r="TE204">
            <v>15.619074427480916</v>
          </cell>
          <cell r="TK204">
            <v>11547</v>
          </cell>
          <cell r="TV204">
            <v>8.0432347328244269</v>
          </cell>
          <cell r="WB204">
            <v>1</v>
          </cell>
          <cell r="WL204">
            <v>1</v>
          </cell>
          <cell r="WO204">
            <v>1</v>
          </cell>
          <cell r="WP204">
            <v>1</v>
          </cell>
          <cell r="WQ204">
            <v>1</v>
          </cell>
          <cell r="WR204">
            <v>1</v>
          </cell>
          <cell r="WX204">
            <v>1</v>
          </cell>
          <cell r="WY204" t="str">
            <v>-</v>
          </cell>
          <cell r="WZ204" t="str">
            <v>-</v>
          </cell>
          <cell r="XA204" t="str">
            <v>-</v>
          </cell>
          <cell r="XB204" t="str">
            <v>-</v>
          </cell>
          <cell r="XC204">
            <v>0</v>
          </cell>
          <cell r="XD204">
            <v>1</v>
          </cell>
          <cell r="XG204">
            <v>0.85108903650933665</v>
          </cell>
          <cell r="XH204">
            <v>0</v>
          </cell>
          <cell r="XI204">
            <v>1</v>
          </cell>
          <cell r="XJ204">
            <v>1</v>
          </cell>
          <cell r="XK204">
            <v>0</v>
          </cell>
          <cell r="XL204">
            <v>0</v>
          </cell>
          <cell r="XM204">
            <v>0</v>
          </cell>
          <cell r="XP204">
            <v>1.7021780730186733</v>
          </cell>
          <cell r="XQ204">
            <v>3</v>
          </cell>
          <cell r="XR204">
            <v>3</v>
          </cell>
          <cell r="XS204">
            <v>0</v>
          </cell>
          <cell r="XT204">
            <v>1</v>
          </cell>
          <cell r="XU204">
            <v>0</v>
          </cell>
          <cell r="XV204">
            <v>0</v>
          </cell>
          <cell r="XY204">
            <v>5.9576232555653563</v>
          </cell>
          <cell r="XZ204">
            <v>6</v>
          </cell>
          <cell r="YA204">
            <v>7</v>
          </cell>
          <cell r="YB204">
            <v>3</v>
          </cell>
          <cell r="YC204">
            <v>1</v>
          </cell>
          <cell r="YD204">
            <v>6</v>
          </cell>
          <cell r="YE204">
            <v>4</v>
          </cell>
          <cell r="YH204">
            <v>24.681582058770765</v>
          </cell>
        </row>
        <row r="205">
          <cell r="C205" t="str">
            <v>Fusari</v>
          </cell>
          <cell r="H205" t="str">
            <v>A</v>
          </cell>
          <cell r="I205" t="str">
            <v>Roccadarme</v>
          </cell>
          <cell r="K205" t="str">
            <v>A26</v>
          </cell>
          <cell r="O205">
            <v>0.5</v>
          </cell>
          <cell r="Z205">
            <v>11</v>
          </cell>
          <cell r="AB205">
            <v>1</v>
          </cell>
          <cell r="AD205" t="str">
            <v>Privato</v>
          </cell>
          <cell r="BV205" t="str">
            <v>no</v>
          </cell>
          <cell r="BY205">
            <v>0</v>
          </cell>
          <cell r="BZ205">
            <v>1</v>
          </cell>
          <cell r="CA205">
            <v>229373</v>
          </cell>
          <cell r="CB205">
            <v>22685</v>
          </cell>
          <cell r="CC205">
            <v>0</v>
          </cell>
          <cell r="CJ205">
            <v>386520</v>
          </cell>
          <cell r="CK205">
            <v>252058</v>
          </cell>
          <cell r="CL205">
            <v>0</v>
          </cell>
          <cell r="CM205">
            <v>35815</v>
          </cell>
          <cell r="CO205">
            <v>35815</v>
          </cell>
          <cell r="KQ205" t="str">
            <v>no</v>
          </cell>
          <cell r="LA205">
            <v>0</v>
          </cell>
          <cell r="LI205">
            <v>252059</v>
          </cell>
          <cell r="LK205">
            <v>222646</v>
          </cell>
          <cell r="SZ205">
            <v>23228</v>
          </cell>
          <cell r="TA205">
            <v>7742.666666666667</v>
          </cell>
          <cell r="TB205">
            <v>0.22</v>
          </cell>
          <cell r="TE205">
            <v>15.386969147005443</v>
          </cell>
          <cell r="TK205">
            <v>11475</v>
          </cell>
          <cell r="TV205">
            <v>7.6014065335753171</v>
          </cell>
          <cell r="WB205">
            <v>1</v>
          </cell>
          <cell r="WL205">
            <v>1</v>
          </cell>
          <cell r="WO205">
            <v>1</v>
          </cell>
          <cell r="WP205">
            <v>1</v>
          </cell>
          <cell r="WQ205">
            <v>1</v>
          </cell>
          <cell r="WR205">
            <v>1</v>
          </cell>
          <cell r="WX205">
            <v>1</v>
          </cell>
          <cell r="XG205">
            <v>0</v>
          </cell>
          <cell r="XP205">
            <v>0</v>
          </cell>
          <cell r="XY205">
            <v>0</v>
          </cell>
          <cell r="YH205">
            <v>0</v>
          </cell>
        </row>
        <row r="206">
          <cell r="C206" t="str">
            <v>Fusari</v>
          </cell>
          <cell r="H206" t="str">
            <v>A</v>
          </cell>
          <cell r="I206" t="str">
            <v>Sant'Anna</v>
          </cell>
          <cell r="K206" t="str">
            <v>A12</v>
          </cell>
          <cell r="O206">
            <v>0.5</v>
          </cell>
          <cell r="Z206">
            <v>3</v>
          </cell>
          <cell r="AA206">
            <v>1</v>
          </cell>
          <cell r="AB206">
            <v>1</v>
          </cell>
          <cell r="AD206" t="str">
            <v>Privato</v>
          </cell>
          <cell r="BV206" t="str">
            <v>sì</v>
          </cell>
          <cell r="BY206">
            <v>0</v>
          </cell>
          <cell r="BZ206">
            <v>1</v>
          </cell>
          <cell r="CA206">
            <v>206173</v>
          </cell>
          <cell r="CB206">
            <v>0</v>
          </cell>
          <cell r="CC206">
            <v>0</v>
          </cell>
          <cell r="CJ206">
            <v>507300</v>
          </cell>
          <cell r="CK206">
            <v>206173</v>
          </cell>
          <cell r="CL206">
            <v>0</v>
          </cell>
          <cell r="CM206">
            <v>56225</v>
          </cell>
          <cell r="CO206">
            <v>56225</v>
          </cell>
          <cell r="KQ206" t="str">
            <v>no</v>
          </cell>
          <cell r="LA206">
            <v>0</v>
          </cell>
          <cell r="LI206">
            <v>206173</v>
          </cell>
          <cell r="LK206">
            <v>499927</v>
          </cell>
          <cell r="SZ206">
            <v>17695</v>
          </cell>
          <cell r="TA206">
            <v>8847.5</v>
          </cell>
          <cell r="TB206">
            <v>0.2</v>
          </cell>
          <cell r="TE206">
            <v>7.4666763005780341</v>
          </cell>
          <cell r="TK206">
            <v>15638</v>
          </cell>
          <cell r="TV206">
            <v>6.5986936416184969</v>
          </cell>
          <cell r="WB206">
            <v>1</v>
          </cell>
          <cell r="WK206">
            <v>1</v>
          </cell>
          <cell r="WO206">
            <v>1</v>
          </cell>
          <cell r="WP206">
            <v>1</v>
          </cell>
          <cell r="WQ206">
            <v>1</v>
          </cell>
          <cell r="WR206">
            <v>1</v>
          </cell>
          <cell r="WX206">
            <v>1</v>
          </cell>
          <cell r="WY206" t="str">
            <v>-</v>
          </cell>
          <cell r="WZ206" t="str">
            <v>-</v>
          </cell>
          <cell r="XA206" t="str">
            <v>-</v>
          </cell>
          <cell r="XB206" t="str">
            <v>-</v>
          </cell>
          <cell r="XC206">
            <v>2</v>
          </cell>
          <cell r="XD206">
            <v>0</v>
          </cell>
          <cell r="XG206">
            <v>1.3066621804598471</v>
          </cell>
          <cell r="XH206">
            <v>0</v>
          </cell>
          <cell r="XI206">
            <v>0</v>
          </cell>
          <cell r="XJ206">
            <v>0</v>
          </cell>
          <cell r="XK206">
            <v>0</v>
          </cell>
          <cell r="XL206">
            <v>0</v>
          </cell>
          <cell r="XM206">
            <v>1</v>
          </cell>
          <cell r="XP206">
            <v>0.65333109022992353</v>
          </cell>
          <cell r="XQ206">
            <v>0</v>
          </cell>
          <cell r="XR206">
            <v>2</v>
          </cell>
          <cell r="XS206">
            <v>1</v>
          </cell>
          <cell r="XT206">
            <v>0</v>
          </cell>
          <cell r="XU206">
            <v>0</v>
          </cell>
          <cell r="XV206">
            <v>0</v>
          </cell>
          <cell r="XY206">
            <v>1.9599932706897707</v>
          </cell>
          <cell r="XZ206">
            <v>3</v>
          </cell>
          <cell r="YA206">
            <v>0</v>
          </cell>
          <cell r="YB206">
            <v>0</v>
          </cell>
          <cell r="YC206">
            <v>1</v>
          </cell>
          <cell r="YD206">
            <v>1</v>
          </cell>
          <cell r="YE206">
            <v>1</v>
          </cell>
          <cell r="YH206">
            <v>5.8799798120693119</v>
          </cell>
        </row>
        <row r="207">
          <cell r="C207" t="str">
            <v>Fusari</v>
          </cell>
          <cell r="H207" t="str">
            <v>A</v>
          </cell>
          <cell r="I207" t="str">
            <v>Sant'Anna</v>
          </cell>
          <cell r="K207" t="str">
            <v>A12</v>
          </cell>
          <cell r="O207">
            <v>0.5</v>
          </cell>
          <cell r="Z207">
            <v>3</v>
          </cell>
          <cell r="AA207">
            <v>1</v>
          </cell>
          <cell r="AB207">
            <v>1</v>
          </cell>
          <cell r="AD207" t="str">
            <v>Privato</v>
          </cell>
          <cell r="BV207" t="str">
            <v>sì</v>
          </cell>
          <cell r="BY207">
            <v>0</v>
          </cell>
          <cell r="BZ207">
            <v>1</v>
          </cell>
          <cell r="CA207">
            <v>204266</v>
          </cell>
          <cell r="CB207">
            <v>0</v>
          </cell>
          <cell r="CC207">
            <v>0</v>
          </cell>
          <cell r="CJ207">
            <v>504740</v>
          </cell>
          <cell r="CK207">
            <v>204266</v>
          </cell>
          <cell r="CL207">
            <v>0</v>
          </cell>
          <cell r="CM207">
            <v>55705</v>
          </cell>
          <cell r="CO207">
            <v>55705</v>
          </cell>
          <cell r="KQ207" t="str">
            <v>no</v>
          </cell>
          <cell r="LA207">
            <v>0</v>
          </cell>
          <cell r="LI207">
            <v>204266</v>
          </cell>
          <cell r="LK207">
            <v>498356</v>
          </cell>
          <cell r="SZ207">
            <v>17547</v>
          </cell>
          <cell r="TA207">
            <v>8773.5</v>
          </cell>
          <cell r="TB207">
            <v>0.2</v>
          </cell>
          <cell r="TE207">
            <v>7.4733430571761961</v>
          </cell>
          <cell r="TK207">
            <v>15430</v>
          </cell>
          <cell r="TV207">
            <v>6.5717036172695451</v>
          </cell>
          <cell r="WB207">
            <v>1</v>
          </cell>
          <cell r="WK207">
            <v>1</v>
          </cell>
          <cell r="WO207">
            <v>1</v>
          </cell>
          <cell r="WP207">
            <v>1</v>
          </cell>
          <cell r="WQ207">
            <v>1</v>
          </cell>
          <cell r="WR207">
            <v>1</v>
          </cell>
          <cell r="WX207">
            <v>1</v>
          </cell>
          <cell r="XG207">
            <v>0</v>
          </cell>
          <cell r="XP207">
            <v>0</v>
          </cell>
          <cell r="XY207">
            <v>0</v>
          </cell>
          <cell r="YH207">
            <v>0</v>
          </cell>
        </row>
        <row r="208">
          <cell r="C208" t="str">
            <v>Fusari</v>
          </cell>
          <cell r="H208" t="str">
            <v>A</v>
          </cell>
          <cell r="I208" t="str">
            <v>San Bartolomeo</v>
          </cell>
          <cell r="K208" t="str">
            <v>A7</v>
          </cell>
          <cell r="O208">
            <v>1</v>
          </cell>
          <cell r="Z208">
            <v>2</v>
          </cell>
          <cell r="AB208">
            <v>1</v>
          </cell>
          <cell r="AD208" t="str">
            <v>Privato</v>
          </cell>
          <cell r="BV208" t="str">
            <v>no</v>
          </cell>
          <cell r="BY208">
            <v>0</v>
          </cell>
          <cell r="BZ208">
            <v>1</v>
          </cell>
          <cell r="CA208">
            <v>255836</v>
          </cell>
          <cell r="CB208">
            <v>0</v>
          </cell>
          <cell r="CC208">
            <v>0</v>
          </cell>
          <cell r="CJ208">
            <v>392280</v>
          </cell>
          <cell r="CK208">
            <v>255836</v>
          </cell>
          <cell r="CL208">
            <v>0</v>
          </cell>
          <cell r="CM208">
            <v>0</v>
          </cell>
          <cell r="CO208">
            <v>0</v>
          </cell>
          <cell r="KQ208" t="str">
            <v>no</v>
          </cell>
          <cell r="LA208">
            <v>0</v>
          </cell>
          <cell r="LI208">
            <v>255837</v>
          </cell>
          <cell r="LK208">
            <v>178223</v>
          </cell>
          <cell r="SZ208">
            <v>32435</v>
          </cell>
          <cell r="TA208">
            <v>16217.5</v>
          </cell>
          <cell r="TB208">
            <v>0.12</v>
          </cell>
          <cell r="TE208">
            <v>20.806282952548333</v>
          </cell>
          <cell r="TK208">
            <v>31396</v>
          </cell>
          <cell r="TV208">
            <v>20.139789103690688</v>
          </cell>
          <cell r="WB208">
            <v>1</v>
          </cell>
          <cell r="WK208">
            <v>1</v>
          </cell>
          <cell r="WO208">
            <v>1</v>
          </cell>
          <cell r="WP208">
            <v>1</v>
          </cell>
          <cell r="WQ208">
            <v>1</v>
          </cell>
          <cell r="WR208">
            <v>1</v>
          </cell>
          <cell r="WX208">
            <v>1</v>
          </cell>
          <cell r="WY208" t="str">
            <v>-</v>
          </cell>
          <cell r="WZ208" t="str">
            <v>-</v>
          </cell>
          <cell r="XA208" t="str">
            <v>-</v>
          </cell>
          <cell r="XB208" t="str">
            <v>-</v>
          </cell>
          <cell r="XC208">
            <v>0</v>
          </cell>
          <cell r="XD208">
            <v>0</v>
          </cell>
          <cell r="XG208">
            <v>0</v>
          </cell>
          <cell r="XH208">
            <v>0</v>
          </cell>
          <cell r="XI208">
            <v>0</v>
          </cell>
          <cell r="XJ208">
            <v>0</v>
          </cell>
          <cell r="XK208">
            <v>0</v>
          </cell>
          <cell r="XL208">
            <v>0</v>
          </cell>
          <cell r="XM208">
            <v>0</v>
          </cell>
          <cell r="XP208">
            <v>0</v>
          </cell>
          <cell r="XQ208">
            <v>5</v>
          </cell>
          <cell r="XR208">
            <v>4</v>
          </cell>
          <cell r="XS208">
            <v>1</v>
          </cell>
          <cell r="XT208">
            <v>0</v>
          </cell>
          <cell r="XU208">
            <v>0</v>
          </cell>
          <cell r="XV208">
            <v>0</v>
          </cell>
          <cell r="XY208">
            <v>5.4184345438206414</v>
          </cell>
          <cell r="XZ208">
            <v>4</v>
          </cell>
          <cell r="YA208">
            <v>5</v>
          </cell>
          <cell r="YB208">
            <v>1</v>
          </cell>
          <cell r="YC208">
            <v>2</v>
          </cell>
          <cell r="YD208">
            <v>0</v>
          </cell>
          <cell r="YE208">
            <v>0</v>
          </cell>
          <cell r="YH208">
            <v>6.5021214525847695</v>
          </cell>
        </row>
        <row r="209">
          <cell r="C209" t="str">
            <v>Fusari</v>
          </cell>
          <cell r="H209" t="str">
            <v>A</v>
          </cell>
          <cell r="I209" t="str">
            <v>San Basso</v>
          </cell>
          <cell r="K209" t="str">
            <v>A14</v>
          </cell>
          <cell r="O209">
            <v>0.5</v>
          </cell>
          <cell r="Z209">
            <v>19</v>
          </cell>
          <cell r="AA209">
            <v>7</v>
          </cell>
          <cell r="AB209">
            <v>1</v>
          </cell>
          <cell r="AD209" t="str">
            <v>Privato</v>
          </cell>
          <cell r="BV209" t="str">
            <v>sì</v>
          </cell>
          <cell r="BY209">
            <v>0</v>
          </cell>
          <cell r="BZ209">
            <v>1</v>
          </cell>
          <cell r="CA209">
            <v>230724</v>
          </cell>
          <cell r="CB209">
            <v>0</v>
          </cell>
          <cell r="CC209">
            <v>0</v>
          </cell>
          <cell r="CJ209">
            <v>480700</v>
          </cell>
          <cell r="CK209">
            <v>230724</v>
          </cell>
          <cell r="CL209">
            <v>0</v>
          </cell>
          <cell r="CM209">
            <v>66711</v>
          </cell>
          <cell r="CO209">
            <v>66711</v>
          </cell>
          <cell r="KQ209" t="str">
            <v>no</v>
          </cell>
          <cell r="LA209">
            <v>0</v>
          </cell>
          <cell r="LI209">
            <v>230725</v>
          </cell>
          <cell r="LK209">
            <v>537151</v>
          </cell>
          <cell r="SZ209">
            <v>20406</v>
          </cell>
          <cell r="TA209">
            <v>10203</v>
          </cell>
          <cell r="TB209">
            <v>0.28000000000000003</v>
          </cell>
          <cell r="TE209">
            <v>8.6606860465116284</v>
          </cell>
          <cell r="TK209">
            <v>18322</v>
          </cell>
          <cell r="TV209">
            <v>7.7761976744186052</v>
          </cell>
          <cell r="WB209">
            <v>1</v>
          </cell>
          <cell r="WK209">
            <v>1</v>
          </cell>
          <cell r="WO209">
            <v>1</v>
          </cell>
          <cell r="WP209">
            <v>1</v>
          </cell>
          <cell r="WQ209">
            <v>1</v>
          </cell>
          <cell r="WR209">
            <v>1</v>
          </cell>
          <cell r="WX209">
            <v>1</v>
          </cell>
          <cell r="WY209" t="str">
            <v>-</v>
          </cell>
          <cell r="WZ209" t="str">
            <v>-</v>
          </cell>
          <cell r="XA209" t="str">
            <v>-</v>
          </cell>
          <cell r="XB209" t="str">
            <v>-</v>
          </cell>
          <cell r="XC209">
            <v>1</v>
          </cell>
          <cell r="XD209">
            <v>0</v>
          </cell>
          <cell r="XG209">
            <v>1.139655687223776</v>
          </cell>
          <cell r="XH209">
            <v>0</v>
          </cell>
          <cell r="XI209">
            <v>0</v>
          </cell>
          <cell r="XJ209">
            <v>1</v>
          </cell>
          <cell r="XK209">
            <v>0</v>
          </cell>
          <cell r="XL209">
            <v>0</v>
          </cell>
          <cell r="XM209">
            <v>0</v>
          </cell>
          <cell r="XP209">
            <v>0.56982784361188799</v>
          </cell>
          <cell r="XQ209">
            <v>0</v>
          </cell>
          <cell r="XR209">
            <v>1</v>
          </cell>
          <cell r="XS209">
            <v>1</v>
          </cell>
          <cell r="XT209">
            <v>0</v>
          </cell>
          <cell r="XU209">
            <v>0</v>
          </cell>
          <cell r="XV209">
            <v>0</v>
          </cell>
          <cell r="XY209">
            <v>1.139655687223776</v>
          </cell>
          <cell r="XZ209">
            <v>1</v>
          </cell>
          <cell r="YA209">
            <v>5</v>
          </cell>
          <cell r="YB209">
            <v>5</v>
          </cell>
          <cell r="YC209">
            <v>3</v>
          </cell>
          <cell r="YD209">
            <v>5</v>
          </cell>
          <cell r="YE209">
            <v>3</v>
          </cell>
          <cell r="YH209">
            <v>13.106040403073425</v>
          </cell>
        </row>
        <row r="210">
          <cell r="C210" t="str">
            <v>Fusari</v>
          </cell>
          <cell r="H210" t="str">
            <v>A</v>
          </cell>
          <cell r="I210" t="str">
            <v>San Basso</v>
          </cell>
          <cell r="K210" t="str">
            <v>A14</v>
          </cell>
          <cell r="O210">
            <v>0.5</v>
          </cell>
          <cell r="Z210">
            <v>19</v>
          </cell>
          <cell r="AA210">
            <v>7</v>
          </cell>
          <cell r="AB210">
            <v>1</v>
          </cell>
          <cell r="AD210" t="str">
            <v>Privato</v>
          </cell>
          <cell r="BV210" t="str">
            <v>sì</v>
          </cell>
          <cell r="BY210">
            <v>0</v>
          </cell>
          <cell r="BZ210">
            <v>1</v>
          </cell>
          <cell r="CA210">
            <v>230724</v>
          </cell>
          <cell r="CB210">
            <v>0</v>
          </cell>
          <cell r="CC210">
            <v>0</v>
          </cell>
          <cell r="CJ210">
            <v>481980</v>
          </cell>
          <cell r="CK210">
            <v>230724</v>
          </cell>
          <cell r="CL210">
            <v>0</v>
          </cell>
          <cell r="CM210">
            <v>66971</v>
          </cell>
          <cell r="CO210">
            <v>66971</v>
          </cell>
          <cell r="KQ210" t="str">
            <v>no</v>
          </cell>
          <cell r="LA210">
            <v>0</v>
          </cell>
          <cell r="LI210">
            <v>230725</v>
          </cell>
          <cell r="LK210">
            <v>537993</v>
          </cell>
          <cell r="SZ210">
            <v>21004</v>
          </cell>
          <cell r="TA210">
            <v>10502</v>
          </cell>
          <cell r="TB210">
            <v>0.28000000000000003</v>
          </cell>
          <cell r="TE210">
            <v>8.873217592592594</v>
          </cell>
          <cell r="TK210">
            <v>19090</v>
          </cell>
          <cell r="TV210">
            <v>8.0646412037037027</v>
          </cell>
          <cell r="WB210">
            <v>1</v>
          </cell>
          <cell r="WK210">
            <v>1</v>
          </cell>
          <cell r="WO210">
            <v>1</v>
          </cell>
          <cell r="WP210">
            <v>1</v>
          </cell>
          <cell r="WQ210">
            <v>1</v>
          </cell>
          <cell r="WR210">
            <v>1</v>
          </cell>
          <cell r="WX210">
            <v>1</v>
          </cell>
          <cell r="XG210">
            <v>0</v>
          </cell>
          <cell r="XP210">
            <v>0</v>
          </cell>
          <cell r="XY210">
            <v>0</v>
          </cell>
          <cell r="YH210">
            <v>0</v>
          </cell>
        </row>
        <row r="211">
          <cell r="C211" t="str">
            <v>Fusari</v>
          </cell>
          <cell r="H211" t="str">
            <v>A</v>
          </cell>
          <cell r="I211" t="str">
            <v>San Cipriano</v>
          </cell>
          <cell r="K211" t="str">
            <v>A14</v>
          </cell>
          <cell r="O211">
            <v>0.5</v>
          </cell>
          <cell r="Z211">
            <v>19</v>
          </cell>
          <cell r="AA211">
            <v>7</v>
          </cell>
          <cell r="AB211">
            <v>1</v>
          </cell>
          <cell r="AD211" t="str">
            <v>Privato</v>
          </cell>
          <cell r="BV211" t="str">
            <v>sì</v>
          </cell>
          <cell r="BY211">
            <v>0</v>
          </cell>
          <cell r="BZ211">
            <v>1</v>
          </cell>
          <cell r="CA211">
            <v>249685</v>
          </cell>
          <cell r="CB211">
            <v>0</v>
          </cell>
          <cell r="CC211">
            <v>0</v>
          </cell>
          <cell r="CJ211">
            <v>383160</v>
          </cell>
          <cell r="CK211">
            <v>249685</v>
          </cell>
          <cell r="CL211">
            <v>0</v>
          </cell>
          <cell r="CM211">
            <v>50006</v>
          </cell>
          <cell r="CO211">
            <v>50006</v>
          </cell>
          <cell r="KQ211" t="str">
            <v>no</v>
          </cell>
          <cell r="LA211">
            <v>0</v>
          </cell>
          <cell r="LI211">
            <v>249686</v>
          </cell>
          <cell r="LK211">
            <v>375635</v>
          </cell>
          <cell r="SZ211">
            <v>20406</v>
          </cell>
          <cell r="TA211">
            <v>10203</v>
          </cell>
          <cell r="TB211">
            <v>0.28000000000000003</v>
          </cell>
          <cell r="TE211">
            <v>12.351890547263682</v>
          </cell>
          <cell r="TK211">
            <v>18322</v>
          </cell>
          <cell r="TV211">
            <v>11.090431177446103</v>
          </cell>
          <cell r="WB211">
            <v>1</v>
          </cell>
          <cell r="WK211">
            <v>1</v>
          </cell>
          <cell r="WO211">
            <v>1</v>
          </cell>
          <cell r="WP211">
            <v>1</v>
          </cell>
          <cell r="WQ211">
            <v>1</v>
          </cell>
          <cell r="WR211">
            <v>1</v>
          </cell>
          <cell r="WX211">
            <v>1</v>
          </cell>
          <cell r="WY211" t="str">
            <v>-</v>
          </cell>
          <cell r="WZ211" t="str">
            <v>-</v>
          </cell>
          <cell r="XA211" t="str">
            <v>-</v>
          </cell>
          <cell r="XB211" t="str">
            <v>-</v>
          </cell>
          <cell r="XC211">
            <v>1</v>
          </cell>
          <cell r="XD211">
            <v>0</v>
          </cell>
          <cell r="XG211">
            <v>2.4380693806279781</v>
          </cell>
          <cell r="XH211">
            <v>0</v>
          </cell>
          <cell r="XI211">
            <v>0</v>
          </cell>
          <cell r="XJ211">
            <v>0</v>
          </cell>
          <cell r="XK211">
            <v>0</v>
          </cell>
          <cell r="XL211">
            <v>0</v>
          </cell>
          <cell r="XM211">
            <v>0</v>
          </cell>
          <cell r="XP211">
            <v>0</v>
          </cell>
          <cell r="XQ211">
            <v>3</v>
          </cell>
          <cell r="XR211">
            <v>1</v>
          </cell>
          <cell r="XS211">
            <v>0</v>
          </cell>
          <cell r="XT211">
            <v>0</v>
          </cell>
          <cell r="XU211">
            <v>0</v>
          </cell>
          <cell r="XV211">
            <v>0</v>
          </cell>
          <cell r="XY211">
            <v>3.2507591741706379</v>
          </cell>
          <cell r="XZ211">
            <v>5</v>
          </cell>
          <cell r="YA211">
            <v>0</v>
          </cell>
          <cell r="YB211">
            <v>0</v>
          </cell>
          <cell r="YC211">
            <v>0</v>
          </cell>
          <cell r="YD211">
            <v>1</v>
          </cell>
          <cell r="YE211">
            <v>0</v>
          </cell>
          <cell r="YH211">
            <v>6.5015183483412757</v>
          </cell>
        </row>
        <row r="212">
          <cell r="C212" t="str">
            <v>Fusari</v>
          </cell>
          <cell r="H212" t="str">
            <v>A</v>
          </cell>
          <cell r="I212" t="str">
            <v>San Cipriano</v>
          </cell>
          <cell r="K212" t="str">
            <v>A14</v>
          </cell>
          <cell r="O212">
            <v>0.5</v>
          </cell>
          <cell r="Z212">
            <v>19</v>
          </cell>
          <cell r="AA212">
            <v>7</v>
          </cell>
          <cell r="AB212">
            <v>1</v>
          </cell>
          <cell r="AD212" t="str">
            <v>Privato</v>
          </cell>
          <cell r="BV212" t="str">
            <v>sì</v>
          </cell>
          <cell r="BY212">
            <v>0</v>
          </cell>
          <cell r="BZ212">
            <v>1</v>
          </cell>
          <cell r="CA212">
            <v>243917</v>
          </cell>
          <cell r="CB212">
            <v>0</v>
          </cell>
          <cell r="CC212">
            <v>0</v>
          </cell>
          <cell r="CJ212">
            <v>378360</v>
          </cell>
          <cell r="CK212">
            <v>243917</v>
          </cell>
          <cell r="CL212">
            <v>0</v>
          </cell>
          <cell r="CM212">
            <v>49031</v>
          </cell>
          <cell r="CO212">
            <v>49031</v>
          </cell>
          <cell r="KQ212" t="str">
            <v>no</v>
          </cell>
          <cell r="LA212">
            <v>0</v>
          </cell>
          <cell r="LI212">
            <v>243917</v>
          </cell>
          <cell r="LK212">
            <v>372481</v>
          </cell>
          <cell r="SZ212">
            <v>21004</v>
          </cell>
          <cell r="TA212">
            <v>10502</v>
          </cell>
          <cell r="TB212">
            <v>0.28000000000000003</v>
          </cell>
          <cell r="TE212">
            <v>13.038197278911564</v>
          </cell>
          <cell r="TK212">
            <v>19090</v>
          </cell>
          <cell r="TV212">
            <v>11.850085034013606</v>
          </cell>
          <cell r="WB212">
            <v>1</v>
          </cell>
          <cell r="WK212">
            <v>1</v>
          </cell>
          <cell r="WO212">
            <v>1</v>
          </cell>
          <cell r="WP212">
            <v>1</v>
          </cell>
          <cell r="WQ212">
            <v>1</v>
          </cell>
          <cell r="WR212">
            <v>1</v>
          </cell>
          <cell r="WX212">
            <v>1</v>
          </cell>
          <cell r="XG212">
            <v>0</v>
          </cell>
          <cell r="XP212">
            <v>0</v>
          </cell>
          <cell r="XY212">
            <v>0</v>
          </cell>
          <cell r="YH212">
            <v>0</v>
          </cell>
        </row>
        <row r="213">
          <cell r="C213" t="str">
            <v>Fusari</v>
          </cell>
          <cell r="H213" t="str">
            <v>A</v>
          </cell>
          <cell r="I213" t="str">
            <v>Porto San Giorgio</v>
          </cell>
          <cell r="K213" t="str">
            <v>A14</v>
          </cell>
          <cell r="O213">
            <v>0.5</v>
          </cell>
          <cell r="Z213">
            <v>19</v>
          </cell>
          <cell r="AA213">
            <v>7</v>
          </cell>
          <cell r="AB213">
            <v>1</v>
          </cell>
          <cell r="AD213" t="str">
            <v>Privato</v>
          </cell>
          <cell r="BV213" t="str">
            <v>no</v>
          </cell>
          <cell r="BY213">
            <v>0</v>
          </cell>
          <cell r="BZ213">
            <v>1</v>
          </cell>
          <cell r="CA213">
            <v>1144011</v>
          </cell>
          <cell r="CB213">
            <v>0</v>
          </cell>
          <cell r="CC213">
            <v>0</v>
          </cell>
          <cell r="CJ213">
            <v>478780</v>
          </cell>
          <cell r="CK213">
            <v>1144011</v>
          </cell>
          <cell r="CL213">
            <v>0</v>
          </cell>
          <cell r="CM213">
            <v>66321</v>
          </cell>
          <cell r="CO213">
            <v>66321</v>
          </cell>
          <cell r="KQ213" t="str">
            <v>no</v>
          </cell>
          <cell r="LA213">
            <v>0</v>
          </cell>
          <cell r="LI213">
            <v>1144010</v>
          </cell>
          <cell r="LK213">
            <v>644945</v>
          </cell>
          <cell r="SZ213">
            <v>20663</v>
          </cell>
          <cell r="TA213">
            <v>10331.5</v>
          </cell>
          <cell r="TB213">
            <v>0.27</v>
          </cell>
          <cell r="TE213">
            <v>8.8313758782201415</v>
          </cell>
          <cell r="TK213">
            <v>19183</v>
          </cell>
          <cell r="TV213">
            <v>8.1988231850117099</v>
          </cell>
          <cell r="WB213">
            <v>1</v>
          </cell>
          <cell r="WK213">
            <v>1</v>
          </cell>
          <cell r="WO213">
            <v>1</v>
          </cell>
          <cell r="WP213">
            <v>1</v>
          </cell>
          <cell r="WQ213">
            <v>1</v>
          </cell>
          <cell r="WR213">
            <v>1</v>
          </cell>
          <cell r="WX213">
            <v>1</v>
          </cell>
          <cell r="WY213" t="str">
            <v>-</v>
          </cell>
          <cell r="WZ213" t="str">
            <v>-</v>
          </cell>
          <cell r="XA213" t="str">
            <v>-</v>
          </cell>
          <cell r="XB213" t="str">
            <v>-</v>
          </cell>
          <cell r="XC213">
            <v>0</v>
          </cell>
          <cell r="XD213">
            <v>1</v>
          </cell>
          <cell r="XG213">
            <v>0.56669418155816187</v>
          </cell>
          <cell r="XH213">
            <v>0</v>
          </cell>
          <cell r="XI213">
            <v>2</v>
          </cell>
          <cell r="XJ213">
            <v>0</v>
          </cell>
          <cell r="XK213">
            <v>0</v>
          </cell>
          <cell r="XL213">
            <v>0</v>
          </cell>
          <cell r="XM213">
            <v>0</v>
          </cell>
          <cell r="XP213">
            <v>1.1333883631163237</v>
          </cell>
          <cell r="XQ213">
            <v>1</v>
          </cell>
          <cell r="XR213">
            <v>4</v>
          </cell>
          <cell r="XS213">
            <v>0</v>
          </cell>
          <cell r="XT213">
            <v>0</v>
          </cell>
          <cell r="XU213">
            <v>0</v>
          </cell>
          <cell r="XV213">
            <v>0</v>
          </cell>
          <cell r="XY213">
            <v>2.8334709077908098</v>
          </cell>
          <cell r="XZ213">
            <v>5</v>
          </cell>
          <cell r="YA213">
            <v>4</v>
          </cell>
          <cell r="YB213">
            <v>0</v>
          </cell>
          <cell r="YC213">
            <v>3</v>
          </cell>
          <cell r="YD213">
            <v>0</v>
          </cell>
          <cell r="YE213">
            <v>1</v>
          </cell>
          <cell r="YH213">
            <v>7.3670243602561047</v>
          </cell>
        </row>
        <row r="214">
          <cell r="C214" t="str">
            <v>Fusari</v>
          </cell>
          <cell r="H214" t="str">
            <v>A</v>
          </cell>
          <cell r="I214" t="str">
            <v>Porto San Giorgio</v>
          </cell>
          <cell r="K214" t="str">
            <v>A14</v>
          </cell>
          <cell r="O214">
            <v>0.5</v>
          </cell>
          <cell r="Z214">
            <v>19</v>
          </cell>
          <cell r="AA214">
            <v>7</v>
          </cell>
          <cell r="AB214">
            <v>1</v>
          </cell>
          <cell r="AD214" t="str">
            <v>Privato</v>
          </cell>
          <cell r="BV214" t="str">
            <v>no</v>
          </cell>
          <cell r="BY214">
            <v>0</v>
          </cell>
          <cell r="BZ214">
            <v>1</v>
          </cell>
          <cell r="CA214">
            <v>204185</v>
          </cell>
          <cell r="CB214">
            <v>0</v>
          </cell>
          <cell r="CC214">
            <v>0</v>
          </cell>
          <cell r="CJ214">
            <v>476540</v>
          </cell>
          <cell r="CK214">
            <v>204185</v>
          </cell>
          <cell r="CL214">
            <v>0</v>
          </cell>
          <cell r="CM214">
            <v>65866</v>
          </cell>
          <cell r="CO214">
            <v>65866</v>
          </cell>
          <cell r="KQ214" t="str">
            <v>no</v>
          </cell>
          <cell r="LA214">
            <v>0</v>
          </cell>
          <cell r="LI214">
            <v>204185</v>
          </cell>
          <cell r="LK214">
            <v>643472</v>
          </cell>
          <cell r="SZ214">
            <v>21156</v>
          </cell>
          <cell r="TA214">
            <v>10578</v>
          </cell>
          <cell r="TB214">
            <v>0.28000000000000003</v>
          </cell>
          <cell r="TE214">
            <v>9.1168122786304622</v>
          </cell>
          <cell r="TK214">
            <v>19912</v>
          </cell>
          <cell r="TV214">
            <v>8.5807319952774499</v>
          </cell>
          <cell r="WB214">
            <v>1</v>
          </cell>
          <cell r="WK214">
            <v>1</v>
          </cell>
          <cell r="WO214">
            <v>1</v>
          </cell>
          <cell r="WP214">
            <v>1</v>
          </cell>
          <cell r="WQ214">
            <v>1</v>
          </cell>
          <cell r="WR214">
            <v>1</v>
          </cell>
          <cell r="WX214">
            <v>1</v>
          </cell>
          <cell r="XG214">
            <v>0</v>
          </cell>
          <cell r="XP214">
            <v>0</v>
          </cell>
          <cell r="XY214">
            <v>0</v>
          </cell>
          <cell r="YH214">
            <v>0.55806274544994705</v>
          </cell>
        </row>
        <row r="215">
          <cell r="C215" t="str">
            <v>Fusari</v>
          </cell>
          <cell r="H215" t="str">
            <v>A</v>
          </cell>
          <cell r="I215" t="str">
            <v>San Marco</v>
          </cell>
          <cell r="K215" t="str">
            <v>A14</v>
          </cell>
          <cell r="O215">
            <v>0.5</v>
          </cell>
          <cell r="Z215">
            <v>19</v>
          </cell>
          <cell r="AA215">
            <v>11</v>
          </cell>
          <cell r="AB215">
            <v>1</v>
          </cell>
          <cell r="AD215" t="str">
            <v>Privato</v>
          </cell>
          <cell r="BV215" t="str">
            <v>no</v>
          </cell>
          <cell r="BY215">
            <v>0</v>
          </cell>
          <cell r="BZ215">
            <v>1</v>
          </cell>
          <cell r="CA215">
            <v>0</v>
          </cell>
          <cell r="CB215">
            <v>0</v>
          </cell>
          <cell r="CC215">
            <v>0</v>
          </cell>
          <cell r="CJ215">
            <v>515580</v>
          </cell>
          <cell r="CK215">
            <v>0</v>
          </cell>
          <cell r="CL215">
            <v>0</v>
          </cell>
          <cell r="CM215">
            <v>1201795</v>
          </cell>
          <cell r="CO215">
            <v>1201795</v>
          </cell>
          <cell r="KQ215" t="str">
            <v>no</v>
          </cell>
          <cell r="LA215">
            <v>0</v>
          </cell>
          <cell r="LI215">
            <v>117250</v>
          </cell>
          <cell r="LK215">
            <v>573802</v>
          </cell>
          <cell r="SZ215">
            <v>18724</v>
          </cell>
          <cell r="TA215">
            <v>9362</v>
          </cell>
          <cell r="TB215">
            <v>0.28000000000000003</v>
          </cell>
          <cell r="TE215">
            <v>7.0528998968008256</v>
          </cell>
          <cell r="TK215">
            <v>16858</v>
          </cell>
          <cell r="TV215">
            <v>6.3500206398348817</v>
          </cell>
          <cell r="WB215">
            <v>1</v>
          </cell>
          <cell r="WK215">
            <v>1</v>
          </cell>
          <cell r="WO215">
            <v>1</v>
          </cell>
          <cell r="WP215">
            <v>1</v>
          </cell>
          <cell r="WQ215">
            <v>1</v>
          </cell>
          <cell r="WR215">
            <v>1</v>
          </cell>
          <cell r="WX215">
            <v>1</v>
          </cell>
          <cell r="WY215" t="str">
            <v>-</v>
          </cell>
          <cell r="WZ215" t="str">
            <v>-</v>
          </cell>
          <cell r="XA215" t="str">
            <v>-</v>
          </cell>
          <cell r="XB215" t="str">
            <v>-</v>
          </cell>
          <cell r="XC215">
            <v>0</v>
          </cell>
          <cell r="XD215">
            <v>0</v>
          </cell>
          <cell r="XG215">
            <v>0</v>
          </cell>
          <cell r="XH215">
            <v>0</v>
          </cell>
          <cell r="XI215">
            <v>1</v>
          </cell>
          <cell r="XJ215">
            <v>0</v>
          </cell>
          <cell r="XK215">
            <v>0</v>
          </cell>
          <cell r="XL215">
            <v>0</v>
          </cell>
          <cell r="XM215">
            <v>0</v>
          </cell>
          <cell r="XP215">
            <v>0.55115987185753434</v>
          </cell>
          <cell r="XQ215">
            <v>2</v>
          </cell>
          <cell r="XR215">
            <v>2</v>
          </cell>
          <cell r="XS215">
            <v>0</v>
          </cell>
          <cell r="XT215">
            <v>3</v>
          </cell>
          <cell r="XU215">
            <v>0</v>
          </cell>
          <cell r="XV215">
            <v>0</v>
          </cell>
          <cell r="XY215">
            <v>3.8581191030027409</v>
          </cell>
          <cell r="XZ215">
            <v>5</v>
          </cell>
          <cell r="YA215">
            <v>1</v>
          </cell>
          <cell r="YB215">
            <v>4</v>
          </cell>
          <cell r="YC215">
            <v>4</v>
          </cell>
          <cell r="YD215">
            <v>1</v>
          </cell>
          <cell r="YE215">
            <v>2</v>
          </cell>
          <cell r="YH215">
            <v>9.9208776934356191</v>
          </cell>
        </row>
        <row r="216">
          <cell r="C216" t="str">
            <v>Fusari</v>
          </cell>
          <cell r="H216" t="str">
            <v>A</v>
          </cell>
          <cell r="I216" t="str">
            <v>San Marco</v>
          </cell>
          <cell r="K216" t="str">
            <v>A14</v>
          </cell>
          <cell r="O216">
            <v>0.5</v>
          </cell>
          <cell r="Z216">
            <v>19</v>
          </cell>
          <cell r="AA216">
            <v>11</v>
          </cell>
          <cell r="AB216">
            <v>1</v>
          </cell>
          <cell r="AD216" t="str">
            <v>Privato</v>
          </cell>
          <cell r="BV216" t="str">
            <v>no</v>
          </cell>
          <cell r="BY216">
            <v>0</v>
          </cell>
          <cell r="BZ216">
            <v>1</v>
          </cell>
          <cell r="CA216">
            <v>0</v>
          </cell>
          <cell r="CB216">
            <v>0</v>
          </cell>
          <cell r="CC216">
            <v>0</v>
          </cell>
          <cell r="CJ216">
            <v>447740</v>
          </cell>
          <cell r="CK216">
            <v>0</v>
          </cell>
          <cell r="CL216">
            <v>0</v>
          </cell>
          <cell r="CM216">
            <v>949542</v>
          </cell>
          <cell r="CO216">
            <v>949542</v>
          </cell>
          <cell r="KQ216" t="str">
            <v>no</v>
          </cell>
          <cell r="LA216">
            <v>0</v>
          </cell>
          <cell r="LI216">
            <v>91600</v>
          </cell>
          <cell r="LK216">
            <v>529215</v>
          </cell>
          <cell r="SZ216">
            <v>19387</v>
          </cell>
          <cell r="TA216">
            <v>9693.5</v>
          </cell>
          <cell r="TB216">
            <v>0.28000000000000003</v>
          </cell>
          <cell r="TE216">
            <v>9.3477608982826954</v>
          </cell>
          <cell r="TK216">
            <v>17602</v>
          </cell>
          <cell r="TV216">
            <v>8.4870937912813744</v>
          </cell>
          <cell r="WB216">
            <v>1</v>
          </cell>
          <cell r="WK216">
            <v>1</v>
          </cell>
          <cell r="WO216">
            <v>1</v>
          </cell>
          <cell r="WP216">
            <v>1</v>
          </cell>
          <cell r="WQ216">
            <v>1</v>
          </cell>
          <cell r="WR216">
            <v>1</v>
          </cell>
          <cell r="WX216">
            <v>1</v>
          </cell>
          <cell r="XG216">
            <v>0</v>
          </cell>
          <cell r="XP216">
            <v>0</v>
          </cell>
          <cell r="XY216">
            <v>0</v>
          </cell>
          <cell r="YH216">
            <v>0</v>
          </cell>
        </row>
        <row r="217">
          <cell r="C217" t="str">
            <v>Fusari</v>
          </cell>
          <cell r="H217" t="str">
            <v>A</v>
          </cell>
          <cell r="I217" t="str">
            <v>San Antonio</v>
          </cell>
          <cell r="K217" t="str">
            <v>A23</v>
          </cell>
          <cell r="O217">
            <v>0.5</v>
          </cell>
          <cell r="Z217">
            <v>15</v>
          </cell>
          <cell r="AB217">
            <v>1</v>
          </cell>
          <cell r="AD217" t="str">
            <v>Privato</v>
          </cell>
          <cell r="BV217" t="str">
            <v>sì</v>
          </cell>
          <cell r="BY217">
            <v>0</v>
          </cell>
          <cell r="BZ217">
            <v>1</v>
          </cell>
          <cell r="CA217">
            <v>1242963</v>
          </cell>
          <cell r="CB217">
            <v>0</v>
          </cell>
          <cell r="CC217">
            <v>0</v>
          </cell>
          <cell r="CJ217">
            <v>653060</v>
          </cell>
          <cell r="CK217">
            <v>1242963</v>
          </cell>
          <cell r="CL217">
            <v>0</v>
          </cell>
          <cell r="CM217">
            <v>21706</v>
          </cell>
          <cell r="CO217">
            <v>21706</v>
          </cell>
          <cell r="KQ217" t="str">
            <v>no</v>
          </cell>
          <cell r="LA217">
            <v>0</v>
          </cell>
          <cell r="LI217">
            <v>1242963</v>
          </cell>
          <cell r="LK217">
            <v>421747</v>
          </cell>
          <cell r="SZ217">
            <v>6256</v>
          </cell>
          <cell r="TA217">
            <v>3128</v>
          </cell>
          <cell r="TB217">
            <v>0.39</v>
          </cell>
          <cell r="TE217">
            <v>1.7524481964696856</v>
          </cell>
          <cell r="TK217">
            <v>0</v>
          </cell>
          <cell r="TV217">
            <v>0</v>
          </cell>
          <cell r="WB217">
            <v>1</v>
          </cell>
          <cell r="WK217">
            <v>1</v>
          </cell>
          <cell r="WO217">
            <v>1</v>
          </cell>
          <cell r="WP217">
            <v>1</v>
          </cell>
          <cell r="WQ217">
            <v>1</v>
          </cell>
          <cell r="WR217">
            <v>1</v>
          </cell>
          <cell r="WX217">
            <v>1</v>
          </cell>
          <cell r="WY217" t="str">
            <v>-</v>
          </cell>
          <cell r="WZ217" t="str">
            <v>-</v>
          </cell>
          <cell r="XA217" t="str">
            <v>-</v>
          </cell>
          <cell r="XB217" t="str">
            <v>-</v>
          </cell>
          <cell r="XC217">
            <v>0</v>
          </cell>
          <cell r="XD217">
            <v>1</v>
          </cell>
          <cell r="XG217">
            <v>1.2267578458524788</v>
          </cell>
          <cell r="XH217">
            <v>0</v>
          </cell>
          <cell r="XI217">
            <v>0</v>
          </cell>
          <cell r="XJ217">
            <v>1</v>
          </cell>
          <cell r="XK217">
            <v>0</v>
          </cell>
          <cell r="XL217">
            <v>0</v>
          </cell>
          <cell r="XM217">
            <v>0</v>
          </cell>
          <cell r="XP217">
            <v>1.2267578458524788</v>
          </cell>
          <cell r="XQ217">
            <v>0</v>
          </cell>
          <cell r="XR217">
            <v>1</v>
          </cell>
          <cell r="XS217">
            <v>0</v>
          </cell>
          <cell r="XT217">
            <v>0</v>
          </cell>
          <cell r="XU217">
            <v>0</v>
          </cell>
          <cell r="XV217">
            <v>0</v>
          </cell>
          <cell r="XY217">
            <v>1.2267578458524788</v>
          </cell>
          <cell r="XZ217">
            <v>2</v>
          </cell>
          <cell r="YA217">
            <v>0</v>
          </cell>
          <cell r="YB217">
            <v>2</v>
          </cell>
          <cell r="YC217">
            <v>0</v>
          </cell>
          <cell r="YD217">
            <v>0</v>
          </cell>
          <cell r="YE217">
            <v>2</v>
          </cell>
          <cell r="YH217">
            <v>7.3605470751148729</v>
          </cell>
        </row>
        <row r="218">
          <cell r="C218" t="str">
            <v>Fusari</v>
          </cell>
          <cell r="H218" t="str">
            <v>A</v>
          </cell>
          <cell r="I218" t="str">
            <v>San Antonio</v>
          </cell>
          <cell r="K218" t="str">
            <v>A23</v>
          </cell>
          <cell r="O218">
            <v>0.5</v>
          </cell>
          <cell r="Z218">
            <v>15</v>
          </cell>
          <cell r="AB218">
            <v>1</v>
          </cell>
          <cell r="AD218" t="str">
            <v>Privato</v>
          </cell>
          <cell r="BV218" t="str">
            <v>sì</v>
          </cell>
          <cell r="BY218">
            <v>0</v>
          </cell>
          <cell r="BZ218">
            <v>1</v>
          </cell>
          <cell r="CA218">
            <v>1226712</v>
          </cell>
          <cell r="CB218">
            <v>0</v>
          </cell>
          <cell r="CC218">
            <v>0</v>
          </cell>
          <cell r="CJ218">
            <v>646340</v>
          </cell>
          <cell r="CK218">
            <v>1226712</v>
          </cell>
          <cell r="CL218">
            <v>0</v>
          </cell>
          <cell r="CM218">
            <v>21706</v>
          </cell>
          <cell r="CO218">
            <v>21706</v>
          </cell>
          <cell r="KQ218" t="str">
            <v>no</v>
          </cell>
          <cell r="LA218">
            <v>0</v>
          </cell>
          <cell r="LI218">
            <v>1226711</v>
          </cell>
          <cell r="LK218">
            <v>418012</v>
          </cell>
          <cell r="SZ218">
            <v>6375</v>
          </cell>
          <cell r="TA218">
            <v>3187.5</v>
          </cell>
          <cell r="TB218">
            <v>0.38</v>
          </cell>
          <cell r="TE218">
            <v>1.8150351014040562</v>
          </cell>
          <cell r="TK218">
            <v>0</v>
          </cell>
          <cell r="TV218">
            <v>0</v>
          </cell>
          <cell r="WB218">
            <v>1</v>
          </cell>
          <cell r="WK218">
            <v>1</v>
          </cell>
          <cell r="WO218">
            <v>1</v>
          </cell>
          <cell r="WP218">
            <v>1</v>
          </cell>
          <cell r="WQ218">
            <v>1</v>
          </cell>
          <cell r="WR218">
            <v>1</v>
          </cell>
          <cell r="WX218">
            <v>1</v>
          </cell>
          <cell r="XG218">
            <v>0</v>
          </cell>
          <cell r="XP218">
            <v>0</v>
          </cell>
          <cell r="XY218">
            <v>0</v>
          </cell>
          <cell r="YH218">
            <v>0</v>
          </cell>
        </row>
        <row r="219">
          <cell r="C219" t="str">
            <v>Fusari</v>
          </cell>
          <cell r="H219" t="str">
            <v>A</v>
          </cell>
          <cell r="I219" t="str">
            <v>San Bartolomeo</v>
          </cell>
          <cell r="K219" t="str">
            <v>A12</v>
          </cell>
          <cell r="O219">
            <v>0.5</v>
          </cell>
          <cell r="Z219">
            <v>3</v>
          </cell>
          <cell r="AA219">
            <v>1</v>
          </cell>
          <cell r="AB219">
            <v>1</v>
          </cell>
          <cell r="AD219" t="str">
            <v>Privato</v>
          </cell>
          <cell r="BV219" t="str">
            <v>sì</v>
          </cell>
          <cell r="BY219">
            <v>0</v>
          </cell>
          <cell r="BZ219">
            <v>1</v>
          </cell>
          <cell r="CA219">
            <v>152070</v>
          </cell>
          <cell r="CB219">
            <v>0</v>
          </cell>
          <cell r="CC219">
            <v>0</v>
          </cell>
          <cell r="CJ219">
            <v>406360</v>
          </cell>
          <cell r="CK219">
            <v>152070</v>
          </cell>
          <cell r="CL219">
            <v>0</v>
          </cell>
          <cell r="CM219">
            <v>39845</v>
          </cell>
          <cell r="CO219">
            <v>39845</v>
          </cell>
          <cell r="KQ219" t="str">
            <v>no</v>
          </cell>
          <cell r="LA219">
            <v>0</v>
          </cell>
          <cell r="LI219">
            <v>152069</v>
          </cell>
          <cell r="LK219">
            <v>359582</v>
          </cell>
          <cell r="SZ219">
            <v>22882</v>
          </cell>
          <cell r="TA219">
            <v>11441</v>
          </cell>
          <cell r="TB219">
            <v>0.17</v>
          </cell>
          <cell r="TE219">
            <v>13.62468189233279</v>
          </cell>
          <cell r="TK219">
            <v>20637</v>
          </cell>
          <cell r="TV219">
            <v>12.287936378466558</v>
          </cell>
          <cell r="WB219">
            <v>1</v>
          </cell>
          <cell r="WK219">
            <v>1</v>
          </cell>
          <cell r="WO219">
            <v>1</v>
          </cell>
          <cell r="WP219">
            <v>1</v>
          </cell>
          <cell r="WQ219">
            <v>1</v>
          </cell>
          <cell r="WR219">
            <v>1</v>
          </cell>
          <cell r="WX219">
            <v>1</v>
          </cell>
          <cell r="WY219" t="str">
            <v>-</v>
          </cell>
          <cell r="WZ219" t="str">
            <v>-</v>
          </cell>
          <cell r="XA219" t="str">
            <v>-</v>
          </cell>
          <cell r="XB219" t="str">
            <v>-</v>
          </cell>
          <cell r="XC219">
            <v>1</v>
          </cell>
          <cell r="XD219">
            <v>1</v>
          </cell>
          <cell r="XG219">
            <v>2.8517111621535722</v>
          </cell>
          <cell r="XH219">
            <v>0</v>
          </cell>
          <cell r="XI219">
            <v>0</v>
          </cell>
          <cell r="XJ219">
            <v>0</v>
          </cell>
          <cell r="XK219">
            <v>0</v>
          </cell>
          <cell r="XL219">
            <v>0</v>
          </cell>
          <cell r="XM219">
            <v>0</v>
          </cell>
          <cell r="XP219">
            <v>0</v>
          </cell>
          <cell r="XQ219">
            <v>3</v>
          </cell>
          <cell r="XR219">
            <v>0</v>
          </cell>
          <cell r="XS219">
            <v>2</v>
          </cell>
          <cell r="XT219">
            <v>1</v>
          </cell>
          <cell r="XU219">
            <v>0</v>
          </cell>
          <cell r="XV219">
            <v>0</v>
          </cell>
          <cell r="XY219">
            <v>4.2775667432303575</v>
          </cell>
          <cell r="XZ219">
            <v>1</v>
          </cell>
          <cell r="YA219">
            <v>2</v>
          </cell>
          <cell r="YB219">
            <v>1</v>
          </cell>
          <cell r="YC219">
            <v>0</v>
          </cell>
          <cell r="YD219">
            <v>1</v>
          </cell>
          <cell r="YE219">
            <v>1</v>
          </cell>
          <cell r="YH219">
            <v>4.9904945337687519</v>
          </cell>
        </row>
        <row r="220">
          <cell r="C220" t="str">
            <v>Fusari</v>
          </cell>
          <cell r="H220" t="str">
            <v>A</v>
          </cell>
          <cell r="I220" t="str">
            <v>San Bartolomeo</v>
          </cell>
          <cell r="K220" t="str">
            <v>A12</v>
          </cell>
          <cell r="O220">
            <v>0.5</v>
          </cell>
          <cell r="Z220">
            <v>3</v>
          </cell>
          <cell r="AA220">
            <v>1</v>
          </cell>
          <cell r="AB220">
            <v>1</v>
          </cell>
          <cell r="AD220" t="str">
            <v>Privato</v>
          </cell>
          <cell r="BV220" t="str">
            <v>sì</v>
          </cell>
          <cell r="BY220">
            <v>0</v>
          </cell>
          <cell r="BZ220">
            <v>1</v>
          </cell>
          <cell r="CA220">
            <v>149341</v>
          </cell>
          <cell r="CB220">
            <v>0</v>
          </cell>
          <cell r="CC220">
            <v>0</v>
          </cell>
          <cell r="CJ220">
            <v>402840</v>
          </cell>
          <cell r="CK220">
            <v>149341</v>
          </cell>
          <cell r="CL220">
            <v>0</v>
          </cell>
          <cell r="CM220">
            <v>39130</v>
          </cell>
          <cell r="CO220">
            <v>39130</v>
          </cell>
          <cell r="KQ220" t="str">
            <v>no</v>
          </cell>
          <cell r="LA220">
            <v>0</v>
          </cell>
          <cell r="LI220">
            <v>149341</v>
          </cell>
          <cell r="LK220">
            <v>357116</v>
          </cell>
          <cell r="SZ220">
            <v>22497</v>
          </cell>
          <cell r="TA220">
            <v>11248.5</v>
          </cell>
          <cell r="TB220">
            <v>0.17</v>
          </cell>
          <cell r="TE220">
            <v>13.640207641196014</v>
          </cell>
          <cell r="TK220">
            <v>20131</v>
          </cell>
          <cell r="TV220">
            <v>12.205672757475083</v>
          </cell>
          <cell r="WB220">
            <v>1</v>
          </cell>
          <cell r="WK220">
            <v>1</v>
          </cell>
          <cell r="WO220">
            <v>1</v>
          </cell>
          <cell r="WP220">
            <v>1</v>
          </cell>
          <cell r="WQ220">
            <v>1</v>
          </cell>
          <cell r="WR220">
            <v>1</v>
          </cell>
          <cell r="WX220">
            <v>1</v>
          </cell>
          <cell r="XG220">
            <v>0</v>
          </cell>
          <cell r="XP220">
            <v>0</v>
          </cell>
          <cell r="XY220">
            <v>0</v>
          </cell>
          <cell r="YH220">
            <v>0</v>
          </cell>
        </row>
        <row r="221">
          <cell r="C221" t="str">
            <v>Fusari</v>
          </cell>
          <cell r="H221" t="str">
            <v>A</v>
          </cell>
          <cell r="I221" t="str">
            <v>San Donato</v>
          </cell>
          <cell r="K221" t="str">
            <v>A1</v>
          </cell>
          <cell r="O221">
            <v>0.5</v>
          </cell>
          <cell r="Z221">
            <v>17</v>
          </cell>
          <cell r="AB221">
            <v>1</v>
          </cell>
          <cell r="AD221" t="str">
            <v>Privato</v>
          </cell>
          <cell r="BV221" t="str">
            <v>sì</v>
          </cell>
          <cell r="BY221">
            <v>0</v>
          </cell>
          <cell r="BZ221">
            <v>1</v>
          </cell>
          <cell r="CA221">
            <v>248480</v>
          </cell>
          <cell r="CB221">
            <v>0</v>
          </cell>
          <cell r="CC221">
            <v>0</v>
          </cell>
          <cell r="CJ221">
            <v>505660</v>
          </cell>
          <cell r="CK221">
            <v>248480</v>
          </cell>
          <cell r="CL221">
            <v>0</v>
          </cell>
          <cell r="CM221">
            <v>88970</v>
          </cell>
          <cell r="CO221">
            <v>88970</v>
          </cell>
          <cell r="KQ221" t="str">
            <v>no</v>
          </cell>
          <cell r="LA221">
            <v>0</v>
          </cell>
          <cell r="LI221">
            <v>248479</v>
          </cell>
          <cell r="LK221">
            <v>570417</v>
          </cell>
          <cell r="SZ221">
            <v>30665</v>
          </cell>
          <cell r="TA221">
            <v>15332.5</v>
          </cell>
          <cell r="TB221">
            <v>0.26</v>
          </cell>
          <cell r="TE221">
            <v>11.932542643923242</v>
          </cell>
          <cell r="TK221">
            <v>28432</v>
          </cell>
          <cell r="TV221">
            <v>11.06362473347548</v>
          </cell>
          <cell r="WB221">
            <v>1</v>
          </cell>
          <cell r="WK221">
            <v>1</v>
          </cell>
          <cell r="WO221">
            <v>1</v>
          </cell>
          <cell r="WP221">
            <v>1</v>
          </cell>
          <cell r="WQ221">
            <v>1</v>
          </cell>
          <cell r="WR221">
            <v>1</v>
          </cell>
          <cell r="WX221">
            <v>1</v>
          </cell>
          <cell r="WY221" t="str">
            <v>-</v>
          </cell>
          <cell r="WZ221" t="str">
            <v>-</v>
          </cell>
          <cell r="XA221" t="str">
            <v>-</v>
          </cell>
          <cell r="XB221" t="str">
            <v>-</v>
          </cell>
          <cell r="XC221">
            <v>1</v>
          </cell>
          <cell r="XD221">
            <v>0</v>
          </cell>
          <cell r="XG221">
            <v>1.0429787194098687</v>
          </cell>
          <cell r="XH221">
            <v>0</v>
          </cell>
          <cell r="XI221">
            <v>0</v>
          </cell>
          <cell r="XJ221">
            <v>0</v>
          </cell>
          <cell r="XK221">
            <v>1</v>
          </cell>
          <cell r="XL221">
            <v>0</v>
          </cell>
          <cell r="XM221">
            <v>0</v>
          </cell>
          <cell r="XP221">
            <v>0.34765957313662293</v>
          </cell>
          <cell r="XQ221">
            <v>3</v>
          </cell>
          <cell r="XR221">
            <v>0</v>
          </cell>
          <cell r="XS221">
            <v>3</v>
          </cell>
          <cell r="XT221">
            <v>4</v>
          </cell>
          <cell r="XU221">
            <v>0</v>
          </cell>
          <cell r="XV221">
            <v>0</v>
          </cell>
          <cell r="XY221">
            <v>3.476595731366229</v>
          </cell>
          <cell r="XZ221">
            <v>4</v>
          </cell>
          <cell r="YA221">
            <v>3</v>
          </cell>
          <cell r="YB221">
            <v>4</v>
          </cell>
          <cell r="YC221">
            <v>3</v>
          </cell>
          <cell r="YD221">
            <v>6</v>
          </cell>
          <cell r="YE221">
            <v>2</v>
          </cell>
          <cell r="YH221">
            <v>8.34382975527895</v>
          </cell>
        </row>
        <row r="222">
          <cell r="C222" t="str">
            <v>Fusari</v>
          </cell>
          <cell r="H222" t="str">
            <v>A</v>
          </cell>
          <cell r="I222" t="str">
            <v>San Donato</v>
          </cell>
          <cell r="K222" t="str">
            <v>A1</v>
          </cell>
          <cell r="O222">
            <v>0.5</v>
          </cell>
          <cell r="Z222">
            <v>17</v>
          </cell>
          <cell r="AB222">
            <v>1</v>
          </cell>
          <cell r="AD222" t="str">
            <v>Privato</v>
          </cell>
          <cell r="BV222" t="str">
            <v>sì</v>
          </cell>
          <cell r="BY222">
            <v>0</v>
          </cell>
          <cell r="BZ222">
            <v>1</v>
          </cell>
          <cell r="CA222">
            <v>251106</v>
          </cell>
          <cell r="CB222">
            <v>0</v>
          </cell>
          <cell r="CC222">
            <v>0</v>
          </cell>
          <cell r="CJ222">
            <v>504700</v>
          </cell>
          <cell r="CK222">
            <v>251106</v>
          </cell>
          <cell r="CL222">
            <v>0</v>
          </cell>
          <cell r="CM222">
            <v>88775</v>
          </cell>
          <cell r="CO222">
            <v>88775</v>
          </cell>
          <cell r="KQ222" t="str">
            <v>no</v>
          </cell>
          <cell r="LA222">
            <v>0</v>
          </cell>
          <cell r="LI222">
            <v>251106</v>
          </cell>
          <cell r="LK222">
            <v>570063</v>
          </cell>
          <cell r="SZ222">
            <v>29883</v>
          </cell>
          <cell r="TA222">
            <v>14941.5</v>
          </cell>
          <cell r="TB222">
            <v>0.26</v>
          </cell>
          <cell r="TE222">
            <v>11.66555614973262</v>
          </cell>
          <cell r="TK222">
            <v>27897</v>
          </cell>
          <cell r="TV222">
            <v>10.890272727272727</v>
          </cell>
          <cell r="WB222">
            <v>1</v>
          </cell>
          <cell r="WK222">
            <v>1</v>
          </cell>
          <cell r="WO222">
            <v>1</v>
          </cell>
          <cell r="WP222">
            <v>1</v>
          </cell>
          <cell r="WQ222">
            <v>1</v>
          </cell>
          <cell r="WR222">
            <v>1</v>
          </cell>
          <cell r="WX222">
            <v>1</v>
          </cell>
          <cell r="XG222">
            <v>0</v>
          </cell>
          <cell r="XP222">
            <v>0</v>
          </cell>
          <cell r="XY222">
            <v>0</v>
          </cell>
          <cell r="YH222">
            <v>0</v>
          </cell>
        </row>
        <row r="223">
          <cell r="C223" t="str">
            <v>Fusari</v>
          </cell>
          <cell r="H223" t="str">
            <v>A</v>
          </cell>
          <cell r="I223" t="str">
            <v>San Fermo</v>
          </cell>
          <cell r="K223" t="str">
            <v>A9</v>
          </cell>
          <cell r="O223">
            <v>0.5</v>
          </cell>
          <cell r="Z223">
            <v>99</v>
          </cell>
          <cell r="AB223">
            <v>1</v>
          </cell>
          <cell r="AD223" t="str">
            <v>Privato</v>
          </cell>
          <cell r="BV223" t="str">
            <v>sì</v>
          </cell>
          <cell r="BY223">
            <v>0</v>
          </cell>
          <cell r="BZ223">
            <v>1</v>
          </cell>
          <cell r="CA223">
            <v>182536</v>
          </cell>
          <cell r="CB223">
            <v>0</v>
          </cell>
          <cell r="CC223">
            <v>0</v>
          </cell>
          <cell r="CJ223">
            <v>414200</v>
          </cell>
          <cell r="CK223">
            <v>182536</v>
          </cell>
          <cell r="CL223">
            <v>0</v>
          </cell>
          <cell r="CM223">
            <v>45500</v>
          </cell>
          <cell r="CO223">
            <v>45500</v>
          </cell>
          <cell r="KQ223" t="str">
            <v>no</v>
          </cell>
          <cell r="LA223">
            <v>0</v>
          </cell>
          <cell r="LI223">
            <v>182536</v>
          </cell>
          <cell r="LK223">
            <v>446823</v>
          </cell>
          <cell r="SZ223">
            <v>23664</v>
          </cell>
          <cell r="TA223">
            <v>11832</v>
          </cell>
          <cell r="TB223">
            <v>0.15</v>
          </cell>
          <cell r="TE223">
            <v>12.339085714285714</v>
          </cell>
          <cell r="TK223">
            <v>0</v>
          </cell>
          <cell r="TV223">
            <v>0</v>
          </cell>
          <cell r="WB223">
            <v>1</v>
          </cell>
          <cell r="WK223">
            <v>1</v>
          </cell>
          <cell r="WO223">
            <v>1</v>
          </cell>
          <cell r="WP223">
            <v>1</v>
          </cell>
          <cell r="WQ223">
            <v>1</v>
          </cell>
          <cell r="WR223">
            <v>1</v>
          </cell>
          <cell r="WX223">
            <v>1</v>
          </cell>
          <cell r="WY223" t="str">
            <v>-</v>
          </cell>
          <cell r="WZ223" t="str">
            <v>-</v>
          </cell>
          <cell r="XA223" t="str">
            <v>-</v>
          </cell>
          <cell r="XB223" t="str">
            <v>-</v>
          </cell>
          <cell r="XC223">
            <v>1</v>
          </cell>
          <cell r="XD223">
            <v>0</v>
          </cell>
          <cell r="XG223">
            <v>1.2073795035255481</v>
          </cell>
          <cell r="XH223">
            <v>0</v>
          </cell>
          <cell r="XI223">
            <v>0</v>
          </cell>
          <cell r="XJ223">
            <v>0</v>
          </cell>
          <cell r="XK223">
            <v>0</v>
          </cell>
          <cell r="XL223">
            <v>0</v>
          </cell>
          <cell r="XM223">
            <v>0</v>
          </cell>
          <cell r="XP223">
            <v>0</v>
          </cell>
          <cell r="XQ223">
            <v>0</v>
          </cell>
          <cell r="XR223">
            <v>2</v>
          </cell>
          <cell r="XS223">
            <v>0</v>
          </cell>
          <cell r="XT223">
            <v>2</v>
          </cell>
          <cell r="XU223">
            <v>0</v>
          </cell>
          <cell r="XV223">
            <v>0</v>
          </cell>
          <cell r="XY223">
            <v>2.4147590070510963</v>
          </cell>
          <cell r="XZ223">
            <v>2</v>
          </cell>
          <cell r="YA223">
            <v>3</v>
          </cell>
          <cell r="YB223">
            <v>0</v>
          </cell>
          <cell r="YC223">
            <v>0</v>
          </cell>
          <cell r="YD223">
            <v>2</v>
          </cell>
          <cell r="YE223">
            <v>0</v>
          </cell>
          <cell r="YH223">
            <v>4.2258282623394186</v>
          </cell>
        </row>
        <row r="224">
          <cell r="C224" t="str">
            <v>Fusari</v>
          </cell>
          <cell r="H224" t="str">
            <v>A</v>
          </cell>
          <cell r="I224" t="str">
            <v>San Fermo</v>
          </cell>
          <cell r="K224" t="str">
            <v>A9</v>
          </cell>
          <cell r="O224">
            <v>0.5</v>
          </cell>
          <cell r="Z224">
            <v>99</v>
          </cell>
          <cell r="AB224">
            <v>1</v>
          </cell>
          <cell r="AD224" t="str">
            <v>Privato</v>
          </cell>
          <cell r="BV224" t="str">
            <v>sì</v>
          </cell>
          <cell r="BY224">
            <v>0</v>
          </cell>
          <cell r="BZ224">
            <v>1</v>
          </cell>
          <cell r="CA224">
            <v>182536</v>
          </cell>
          <cell r="CB224">
            <v>0</v>
          </cell>
          <cell r="CC224">
            <v>0</v>
          </cell>
          <cell r="CJ224">
            <v>414200</v>
          </cell>
          <cell r="CK224">
            <v>182536</v>
          </cell>
          <cell r="CL224">
            <v>0</v>
          </cell>
          <cell r="CM224">
            <v>45500</v>
          </cell>
          <cell r="CO224">
            <v>45500</v>
          </cell>
          <cell r="KQ224" t="str">
            <v>no</v>
          </cell>
          <cell r="LA224">
            <v>0</v>
          </cell>
          <cell r="LI224">
            <v>182536</v>
          </cell>
          <cell r="LK224">
            <v>446823</v>
          </cell>
          <cell r="SZ224">
            <v>23878</v>
          </cell>
          <cell r="TA224">
            <v>11939</v>
          </cell>
          <cell r="TB224">
            <v>0.15</v>
          </cell>
          <cell r="TE224">
            <v>12.450671428571429</v>
          </cell>
          <cell r="TK224">
            <v>0</v>
          </cell>
          <cell r="TV224">
            <v>0</v>
          </cell>
          <cell r="WB224">
            <v>1</v>
          </cell>
          <cell r="WK224">
            <v>1</v>
          </cell>
          <cell r="WO224">
            <v>1</v>
          </cell>
          <cell r="WP224">
            <v>1</v>
          </cell>
          <cell r="WQ224">
            <v>1</v>
          </cell>
          <cell r="WR224">
            <v>1</v>
          </cell>
          <cell r="WX224">
            <v>1</v>
          </cell>
          <cell r="XG224">
            <v>0</v>
          </cell>
          <cell r="XP224">
            <v>0</v>
          </cell>
          <cell r="XY224">
            <v>0</v>
          </cell>
          <cell r="YH224">
            <v>0</v>
          </cell>
        </row>
        <row r="225">
          <cell r="C225" t="str">
            <v>Fusari</v>
          </cell>
          <cell r="H225" t="str">
            <v>A</v>
          </cell>
          <cell r="I225" t="str">
            <v>San Paolo della Croce</v>
          </cell>
          <cell r="K225" t="str">
            <v>A10</v>
          </cell>
          <cell r="O225">
            <v>1</v>
          </cell>
          <cell r="Z225">
            <v>2</v>
          </cell>
          <cell r="AB225">
            <v>1</v>
          </cell>
          <cell r="AD225" t="str">
            <v>Privato</v>
          </cell>
          <cell r="BV225" t="str">
            <v>no</v>
          </cell>
          <cell r="BY225">
            <v>0</v>
          </cell>
          <cell r="BZ225">
            <v>1</v>
          </cell>
          <cell r="CA225">
            <v>445441</v>
          </cell>
          <cell r="CB225">
            <v>0</v>
          </cell>
          <cell r="CC225">
            <v>0</v>
          </cell>
          <cell r="CJ225">
            <v>471460</v>
          </cell>
          <cell r="CK225">
            <v>445441</v>
          </cell>
          <cell r="CL225">
            <v>0</v>
          </cell>
          <cell r="CM225">
            <v>0</v>
          </cell>
          <cell r="CO225">
            <v>0</v>
          </cell>
          <cell r="KQ225" t="str">
            <v>no</v>
          </cell>
          <cell r="LA225">
            <v>0</v>
          </cell>
          <cell r="LI225">
            <v>445442</v>
          </cell>
          <cell r="LK225">
            <v>267795</v>
          </cell>
          <cell r="SZ225">
            <v>32905</v>
          </cell>
          <cell r="TA225">
            <v>16452.5</v>
          </cell>
          <cell r="TB225">
            <v>0.16</v>
          </cell>
          <cell r="TE225">
            <v>15.949966799468791</v>
          </cell>
          <cell r="TK225">
            <v>30179</v>
          </cell>
          <cell r="TV225">
            <v>14.628598937583002</v>
          </cell>
          <cell r="WB225">
            <v>1</v>
          </cell>
          <cell r="WK225">
            <v>1</v>
          </cell>
          <cell r="WO225">
            <v>1</v>
          </cell>
          <cell r="WP225">
            <v>1</v>
          </cell>
          <cell r="WQ225">
            <v>1</v>
          </cell>
          <cell r="WR225">
            <v>1</v>
          </cell>
          <cell r="WX225">
            <v>1</v>
          </cell>
          <cell r="WY225" t="str">
            <v>-</v>
          </cell>
          <cell r="WZ225" t="str">
            <v>-</v>
          </cell>
          <cell r="XA225" t="str">
            <v>-</v>
          </cell>
          <cell r="XB225" t="str">
            <v>-</v>
          </cell>
          <cell r="XC225">
            <v>0</v>
          </cell>
          <cell r="XD225">
            <v>0</v>
          </cell>
          <cell r="XG225">
            <v>0.40359253862330141</v>
          </cell>
          <cell r="XH225">
            <v>0</v>
          </cell>
          <cell r="XI225">
            <v>0</v>
          </cell>
          <cell r="XJ225">
            <v>0</v>
          </cell>
          <cell r="XK225">
            <v>0</v>
          </cell>
          <cell r="XL225">
            <v>0</v>
          </cell>
          <cell r="XM225">
            <v>0</v>
          </cell>
          <cell r="XP225">
            <v>0.40359253862330141</v>
          </cell>
          <cell r="XQ225">
            <v>1</v>
          </cell>
          <cell r="XR225">
            <v>3</v>
          </cell>
          <cell r="XS225">
            <v>1</v>
          </cell>
          <cell r="XT225">
            <v>1</v>
          </cell>
          <cell r="XU225">
            <v>0</v>
          </cell>
          <cell r="XV225">
            <v>0</v>
          </cell>
          <cell r="XY225">
            <v>2.8251477703631105</v>
          </cell>
          <cell r="XZ225">
            <v>2</v>
          </cell>
          <cell r="YA225">
            <v>1</v>
          </cell>
          <cell r="YB225">
            <v>2</v>
          </cell>
          <cell r="YC225">
            <v>1</v>
          </cell>
          <cell r="YD225">
            <v>0</v>
          </cell>
          <cell r="YE225">
            <v>0</v>
          </cell>
          <cell r="YH225">
            <v>2.8251477703631105</v>
          </cell>
        </row>
        <row r="226">
          <cell r="C226" t="str">
            <v>Fusari</v>
          </cell>
          <cell r="H226" t="str">
            <v>A</v>
          </cell>
          <cell r="I226" t="str">
            <v xml:space="preserve">San Rocco </v>
          </cell>
          <cell r="K226" t="str">
            <v>GdG</v>
          </cell>
          <cell r="O226">
            <v>0</v>
          </cell>
          <cell r="AB226">
            <v>1</v>
          </cell>
          <cell r="AD226" t="str">
            <v>Privato</v>
          </cell>
          <cell r="BV226">
            <v>0</v>
          </cell>
          <cell r="BY226">
            <v>0</v>
          </cell>
          <cell r="BZ226">
            <v>0</v>
          </cell>
          <cell r="CK226">
            <v>0</v>
          </cell>
          <cell r="CL226">
            <v>0</v>
          </cell>
          <cell r="CM226">
            <v>0</v>
          </cell>
          <cell r="CO226">
            <v>0</v>
          </cell>
          <cell r="LA226">
            <v>0</v>
          </cell>
          <cell r="LI226">
            <v>0</v>
          </cell>
          <cell r="LK226">
            <v>0</v>
          </cell>
          <cell r="TA226">
            <v>0</v>
          </cell>
          <cell r="TE226">
            <v>0</v>
          </cell>
          <cell r="TV226">
            <v>0</v>
          </cell>
          <cell r="WO226">
            <v>0</v>
          </cell>
          <cell r="WP226">
            <v>0</v>
          </cell>
          <cell r="WQ226">
            <v>0</v>
          </cell>
          <cell r="WX226">
            <v>0</v>
          </cell>
          <cell r="XG226">
            <v>0</v>
          </cell>
          <cell r="XP226">
            <v>0</v>
          </cell>
          <cell r="XY226">
            <v>0</v>
          </cell>
          <cell r="YH226">
            <v>0</v>
          </cell>
        </row>
        <row r="227">
          <cell r="C227" t="str">
            <v>Fusari</v>
          </cell>
          <cell r="H227" t="str">
            <v>A</v>
          </cell>
          <cell r="I227" t="str">
            <v>Santa Giulia</v>
          </cell>
          <cell r="K227" t="str">
            <v>A12</v>
          </cell>
          <cell r="O227">
            <v>0.5</v>
          </cell>
          <cell r="Z227">
            <v>3</v>
          </cell>
          <cell r="AA227">
            <v>1</v>
          </cell>
          <cell r="AB227">
            <v>1</v>
          </cell>
          <cell r="AD227" t="str">
            <v>Privato</v>
          </cell>
          <cell r="BV227" t="str">
            <v>no</v>
          </cell>
          <cell r="BY227">
            <v>0</v>
          </cell>
          <cell r="BZ227">
            <v>1</v>
          </cell>
          <cell r="CA227">
            <v>1136350</v>
          </cell>
          <cell r="CB227">
            <v>85532</v>
          </cell>
          <cell r="CC227">
            <v>0</v>
          </cell>
          <cell r="CJ227">
            <v>625840</v>
          </cell>
          <cell r="CK227">
            <v>1221882</v>
          </cell>
          <cell r="CL227">
            <v>0</v>
          </cell>
          <cell r="CM227">
            <v>7000</v>
          </cell>
          <cell r="CO227">
            <v>7000</v>
          </cell>
          <cell r="KQ227" t="str">
            <v>no</v>
          </cell>
          <cell r="LA227">
            <v>0</v>
          </cell>
          <cell r="LI227">
            <v>1221882</v>
          </cell>
          <cell r="LK227">
            <v>636401</v>
          </cell>
          <cell r="SZ227">
            <v>17695</v>
          </cell>
          <cell r="TA227">
            <v>8847.5</v>
          </cell>
          <cell r="TB227">
            <v>0.2</v>
          </cell>
          <cell r="TE227">
            <v>5.5108148464163822</v>
          </cell>
          <cell r="TK227">
            <v>15638</v>
          </cell>
          <cell r="TV227">
            <v>4.870196245733788</v>
          </cell>
          <cell r="WB227">
            <v>1</v>
          </cell>
          <cell r="WL227">
            <v>1</v>
          </cell>
          <cell r="WO227">
            <v>1</v>
          </cell>
          <cell r="WP227">
            <v>1</v>
          </cell>
          <cell r="WQ227">
            <v>1</v>
          </cell>
          <cell r="WR227">
            <v>1</v>
          </cell>
          <cell r="WX227">
            <v>1</v>
          </cell>
          <cell r="WY227" t="str">
            <v>-</v>
          </cell>
          <cell r="WZ227" t="str">
            <v>-</v>
          </cell>
          <cell r="XA227" t="str">
            <v>-</v>
          </cell>
          <cell r="XB227" t="str">
            <v>-</v>
          </cell>
          <cell r="XC227">
            <v>4</v>
          </cell>
          <cell r="XD227">
            <v>1</v>
          </cell>
          <cell r="XG227">
            <v>3.3753581496093745</v>
          </cell>
          <cell r="XH227">
            <v>0</v>
          </cell>
          <cell r="XI227">
            <v>0</v>
          </cell>
          <cell r="XJ227">
            <v>0</v>
          </cell>
          <cell r="XK227">
            <v>0</v>
          </cell>
          <cell r="XL227">
            <v>0</v>
          </cell>
          <cell r="XM227">
            <v>1</v>
          </cell>
          <cell r="XP227">
            <v>0.48219402137276779</v>
          </cell>
          <cell r="XQ227">
            <v>3</v>
          </cell>
          <cell r="XR227">
            <v>5</v>
          </cell>
          <cell r="XS227">
            <v>3</v>
          </cell>
          <cell r="XT227">
            <v>2</v>
          </cell>
          <cell r="XU227">
            <v>0</v>
          </cell>
          <cell r="XV227">
            <v>0</v>
          </cell>
          <cell r="XY227">
            <v>6.2685222778459817</v>
          </cell>
          <cell r="XZ227">
            <v>6</v>
          </cell>
          <cell r="YA227">
            <v>5</v>
          </cell>
          <cell r="YB227">
            <v>3</v>
          </cell>
          <cell r="YC227">
            <v>2</v>
          </cell>
          <cell r="YD227">
            <v>3</v>
          </cell>
          <cell r="YE227">
            <v>3</v>
          </cell>
          <cell r="YH227">
            <v>10.608268470200892</v>
          </cell>
        </row>
        <row r="228">
          <cell r="C228" t="str">
            <v>Fusari</v>
          </cell>
          <cell r="H228" t="str">
            <v>A</v>
          </cell>
          <cell r="I228" t="str">
            <v>Santa Giulia</v>
          </cell>
          <cell r="K228" t="str">
            <v>A12</v>
          </cell>
          <cell r="O228">
            <v>0.5</v>
          </cell>
          <cell r="Z228">
            <v>3</v>
          </cell>
          <cell r="AA228">
            <v>1</v>
          </cell>
          <cell r="AB228">
            <v>1</v>
          </cell>
          <cell r="AD228" t="str">
            <v>Privato</v>
          </cell>
          <cell r="BV228" t="str">
            <v>no</v>
          </cell>
          <cell r="BY228">
            <v>0</v>
          </cell>
          <cell r="BZ228">
            <v>1</v>
          </cell>
          <cell r="CA228">
            <v>1153758</v>
          </cell>
          <cell r="CB228">
            <v>86842</v>
          </cell>
          <cell r="CC228">
            <v>0</v>
          </cell>
          <cell r="CJ228">
            <v>631600</v>
          </cell>
          <cell r="CK228">
            <v>1240600</v>
          </cell>
          <cell r="CL228">
            <v>0</v>
          </cell>
          <cell r="CM228">
            <v>7000</v>
          </cell>
          <cell r="CO228">
            <v>7000</v>
          </cell>
          <cell r="KQ228" t="str">
            <v>no</v>
          </cell>
          <cell r="LA228">
            <v>0</v>
          </cell>
          <cell r="LI228">
            <v>1240600</v>
          </cell>
          <cell r="LK228">
            <v>638512</v>
          </cell>
          <cell r="SZ228">
            <v>17547</v>
          </cell>
          <cell r="TA228">
            <v>8773.5</v>
          </cell>
          <cell r="TB228">
            <v>0.2</v>
          </cell>
          <cell r="TE228">
            <v>5.3820630252100843</v>
          </cell>
          <cell r="TK228">
            <v>15430</v>
          </cell>
          <cell r="TV228">
            <v>4.7327310924369748</v>
          </cell>
          <cell r="WB228">
            <v>1</v>
          </cell>
          <cell r="WL228">
            <v>1</v>
          </cell>
          <cell r="WO228">
            <v>1</v>
          </cell>
          <cell r="WP228">
            <v>1</v>
          </cell>
          <cell r="WQ228">
            <v>1</v>
          </cell>
          <cell r="WR228">
            <v>1</v>
          </cell>
          <cell r="WX228">
            <v>1</v>
          </cell>
          <cell r="XG228">
            <v>0</v>
          </cell>
          <cell r="XP228">
            <v>0</v>
          </cell>
          <cell r="XY228">
            <v>0</v>
          </cell>
          <cell r="YH228">
            <v>0</v>
          </cell>
        </row>
        <row r="229">
          <cell r="C229" t="str">
            <v>Fusari</v>
          </cell>
          <cell r="H229" t="str">
            <v>A</v>
          </cell>
          <cell r="I229" t="str">
            <v>Santa Maria A Castello</v>
          </cell>
          <cell r="K229" t="str">
            <v>A30</v>
          </cell>
          <cell r="O229">
            <v>0.5</v>
          </cell>
          <cell r="Z229">
            <v>99</v>
          </cell>
          <cell r="AB229">
            <v>1</v>
          </cell>
          <cell r="AD229" t="str">
            <v>Privato</v>
          </cell>
          <cell r="BV229" t="str">
            <v>no</v>
          </cell>
          <cell r="BY229">
            <v>0</v>
          </cell>
          <cell r="BZ229">
            <v>1</v>
          </cell>
          <cell r="CA229">
            <v>0</v>
          </cell>
          <cell r="CB229">
            <v>0</v>
          </cell>
          <cell r="CC229">
            <v>0</v>
          </cell>
          <cell r="CJ229">
            <v>496700</v>
          </cell>
          <cell r="CK229">
            <v>0</v>
          </cell>
          <cell r="CL229">
            <v>0</v>
          </cell>
          <cell r="CM229">
            <v>87150</v>
          </cell>
          <cell r="CO229">
            <v>87150</v>
          </cell>
          <cell r="KQ229" t="str">
            <v>no</v>
          </cell>
          <cell r="LA229">
            <v>0</v>
          </cell>
          <cell r="LI229">
            <v>352690</v>
          </cell>
          <cell r="LK229">
            <v>582078</v>
          </cell>
          <cell r="SZ229">
            <v>28852</v>
          </cell>
          <cell r="TA229">
            <v>9617.3333333333339</v>
          </cell>
          <cell r="TB229">
            <v>0.18</v>
          </cell>
          <cell r="TE229">
            <v>11.572505494505496</v>
          </cell>
          <cell r="TK229">
            <v>21547</v>
          </cell>
          <cell r="TV229">
            <v>8.6424780219780217</v>
          </cell>
          <cell r="WB229">
            <v>1</v>
          </cell>
          <cell r="WK229">
            <v>1</v>
          </cell>
          <cell r="WO229">
            <v>1</v>
          </cell>
          <cell r="WP229">
            <v>1</v>
          </cell>
          <cell r="WQ229">
            <v>1</v>
          </cell>
          <cell r="WR229">
            <v>1</v>
          </cell>
          <cell r="WX229">
            <v>1</v>
          </cell>
          <cell r="WY229" t="str">
            <v>-</v>
          </cell>
          <cell r="WZ229" t="str">
            <v>-</v>
          </cell>
          <cell r="XA229" t="str">
            <v>-</v>
          </cell>
          <cell r="XB229" t="str">
            <v>-</v>
          </cell>
          <cell r="XC229">
            <v>0</v>
          </cell>
          <cell r="XD229">
            <v>0</v>
          </cell>
          <cell r="XG229">
            <v>0</v>
          </cell>
          <cell r="XH229">
            <v>1</v>
          </cell>
          <cell r="XI229">
            <v>0</v>
          </cell>
          <cell r="XJ229">
            <v>0</v>
          </cell>
          <cell r="XK229">
            <v>1</v>
          </cell>
          <cell r="XL229">
            <v>0</v>
          </cell>
          <cell r="XM229">
            <v>0</v>
          </cell>
          <cell r="XP229">
            <v>0.76175038049431509</v>
          </cell>
          <cell r="XQ229">
            <v>1</v>
          </cell>
          <cell r="XR229">
            <v>1</v>
          </cell>
          <cell r="XS229">
            <v>0</v>
          </cell>
          <cell r="XT229">
            <v>0</v>
          </cell>
          <cell r="XU229">
            <v>0</v>
          </cell>
          <cell r="XV229">
            <v>0</v>
          </cell>
          <cell r="XY229">
            <v>0.76175038049431509</v>
          </cell>
          <cell r="XZ229">
            <v>5</v>
          </cell>
          <cell r="YA229">
            <v>5</v>
          </cell>
          <cell r="YB229">
            <v>1</v>
          </cell>
          <cell r="YC229">
            <v>1</v>
          </cell>
          <cell r="YD229">
            <v>0</v>
          </cell>
          <cell r="YE229">
            <v>4</v>
          </cell>
          <cell r="YH229">
            <v>6.4748782342016789</v>
          </cell>
        </row>
        <row r="230">
          <cell r="C230" t="str">
            <v>Fusari</v>
          </cell>
          <cell r="H230" t="str">
            <v>A</v>
          </cell>
          <cell r="I230" t="str">
            <v>Santa Maria A Castello</v>
          </cell>
          <cell r="K230" t="str">
            <v>A30</v>
          </cell>
          <cell r="O230">
            <v>0.5</v>
          </cell>
          <cell r="Z230">
            <v>99</v>
          </cell>
          <cell r="AB230">
            <v>1</v>
          </cell>
          <cell r="AD230" t="str">
            <v>Privato</v>
          </cell>
          <cell r="BV230" t="str">
            <v>no</v>
          </cell>
          <cell r="BY230">
            <v>0</v>
          </cell>
          <cell r="BZ230">
            <v>1</v>
          </cell>
          <cell r="CA230">
            <v>0</v>
          </cell>
          <cell r="CB230">
            <v>0</v>
          </cell>
          <cell r="CC230">
            <v>0</v>
          </cell>
          <cell r="CJ230">
            <v>497660</v>
          </cell>
          <cell r="CK230">
            <v>0</v>
          </cell>
          <cell r="CL230">
            <v>0</v>
          </cell>
          <cell r="CM230">
            <v>87345</v>
          </cell>
          <cell r="CO230">
            <v>87345</v>
          </cell>
          <cell r="KQ230" t="str">
            <v>no</v>
          </cell>
          <cell r="LA230">
            <v>0</v>
          </cell>
          <cell r="LI230">
            <v>352290</v>
          </cell>
          <cell r="LK230">
            <v>582726</v>
          </cell>
          <cell r="SZ230">
            <v>20780</v>
          </cell>
          <cell r="TA230">
            <v>6926.666666666667</v>
          </cell>
          <cell r="TB230">
            <v>0.24</v>
          </cell>
          <cell r="TE230">
            <v>8.3074479737130336</v>
          </cell>
          <cell r="TK230">
            <v>21086</v>
          </cell>
          <cell r="TV230">
            <v>8.4297809419496179</v>
          </cell>
          <cell r="WB230">
            <v>1</v>
          </cell>
          <cell r="WK230">
            <v>1</v>
          </cell>
          <cell r="WO230">
            <v>1</v>
          </cell>
          <cell r="WP230">
            <v>1</v>
          </cell>
          <cell r="WQ230">
            <v>1</v>
          </cell>
          <cell r="WR230">
            <v>1</v>
          </cell>
          <cell r="WX230">
            <v>1</v>
          </cell>
          <cell r="XG230">
            <v>0</v>
          </cell>
          <cell r="XP230">
            <v>0</v>
          </cell>
          <cell r="XY230">
            <v>0</v>
          </cell>
          <cell r="YH230">
            <v>0</v>
          </cell>
        </row>
        <row r="231">
          <cell r="C231" t="str">
            <v>Fusari</v>
          </cell>
          <cell r="H231" t="str">
            <v>A</v>
          </cell>
          <cell r="I231" t="str">
            <v>Sant'Aniello</v>
          </cell>
          <cell r="K231" t="str">
            <v>A30</v>
          </cell>
          <cell r="O231">
            <v>0.5</v>
          </cell>
          <cell r="Z231">
            <v>99</v>
          </cell>
          <cell r="AB231">
            <v>1</v>
          </cell>
          <cell r="AD231" t="str">
            <v>Privato</v>
          </cell>
          <cell r="BV231" t="str">
            <v>no</v>
          </cell>
          <cell r="BY231">
            <v>0</v>
          </cell>
          <cell r="BZ231">
            <v>1</v>
          </cell>
          <cell r="CA231">
            <v>0</v>
          </cell>
          <cell r="CB231">
            <v>0</v>
          </cell>
          <cell r="CC231">
            <v>0</v>
          </cell>
          <cell r="CJ231">
            <v>390840</v>
          </cell>
          <cell r="CK231">
            <v>0</v>
          </cell>
          <cell r="CL231">
            <v>0</v>
          </cell>
          <cell r="CM231">
            <v>40755</v>
          </cell>
          <cell r="CO231">
            <v>40755</v>
          </cell>
          <cell r="KQ231" t="str">
            <v>no</v>
          </cell>
          <cell r="LA231">
            <v>0</v>
          </cell>
          <cell r="LI231">
            <v>249480</v>
          </cell>
          <cell r="LK231">
            <v>410127</v>
          </cell>
          <cell r="SZ231">
            <v>20061</v>
          </cell>
          <cell r="TA231">
            <v>6687</v>
          </cell>
          <cell r="TB231">
            <v>0.24</v>
          </cell>
          <cell r="TE231">
            <v>11.678253588516746</v>
          </cell>
          <cell r="TK231">
            <v>20749</v>
          </cell>
          <cell r="TV231">
            <v>12.078763955342902</v>
          </cell>
          <cell r="WB231">
            <v>1</v>
          </cell>
          <cell r="WK231">
            <v>1</v>
          </cell>
          <cell r="WO231">
            <v>1</v>
          </cell>
          <cell r="WP231">
            <v>1</v>
          </cell>
          <cell r="WQ231">
            <v>1</v>
          </cell>
          <cell r="WR231">
            <v>1</v>
          </cell>
          <cell r="WX231">
            <v>1</v>
          </cell>
          <cell r="WY231" t="str">
            <v>-</v>
          </cell>
          <cell r="WZ231" t="str">
            <v>-</v>
          </cell>
          <cell r="XA231" t="str">
            <v>-</v>
          </cell>
          <cell r="XB231" t="str">
            <v>-</v>
          </cell>
          <cell r="XC231">
            <v>0</v>
          </cell>
          <cell r="XD231">
            <v>1</v>
          </cell>
          <cell r="XG231">
            <v>3.1800933786719248</v>
          </cell>
          <cell r="XH231">
            <v>0</v>
          </cell>
          <cell r="XI231">
            <v>0</v>
          </cell>
          <cell r="XJ231">
            <v>0</v>
          </cell>
          <cell r="XK231">
            <v>0</v>
          </cell>
          <cell r="XL231">
            <v>1</v>
          </cell>
          <cell r="XM231">
            <v>0</v>
          </cell>
          <cell r="XP231">
            <v>0.79502334466798119</v>
          </cell>
          <cell r="XQ231">
            <v>3</v>
          </cell>
          <cell r="XR231">
            <v>1</v>
          </cell>
          <cell r="XS231">
            <v>0</v>
          </cell>
          <cell r="XT231">
            <v>1</v>
          </cell>
          <cell r="XU231">
            <v>0</v>
          </cell>
          <cell r="XV231">
            <v>0</v>
          </cell>
          <cell r="XY231">
            <v>3.9751167233399052</v>
          </cell>
          <cell r="XZ231">
            <v>9</v>
          </cell>
          <cell r="YA231">
            <v>5</v>
          </cell>
          <cell r="YB231">
            <v>8</v>
          </cell>
          <cell r="YC231">
            <v>0</v>
          </cell>
          <cell r="YD231">
            <v>3</v>
          </cell>
          <cell r="YE231">
            <v>4</v>
          </cell>
          <cell r="YH231">
            <v>26.23577037404338</v>
          </cell>
        </row>
        <row r="232">
          <cell r="C232" t="str">
            <v>Fusari</v>
          </cell>
          <cell r="H232" t="str">
            <v>A</v>
          </cell>
          <cell r="I232" t="str">
            <v>Sant'Aniello</v>
          </cell>
          <cell r="K232" t="str">
            <v>A30</v>
          </cell>
          <cell r="O232">
            <v>0.5</v>
          </cell>
          <cell r="Z232">
            <v>99</v>
          </cell>
          <cell r="AB232">
            <v>1</v>
          </cell>
          <cell r="AD232" t="str">
            <v>Privato</v>
          </cell>
          <cell r="BV232" t="str">
            <v>no</v>
          </cell>
          <cell r="BY232">
            <v>0</v>
          </cell>
          <cell r="BZ232">
            <v>1</v>
          </cell>
          <cell r="CA232">
            <v>0</v>
          </cell>
          <cell r="CB232">
            <v>0</v>
          </cell>
          <cell r="CC232">
            <v>0</v>
          </cell>
          <cell r="CJ232">
            <v>364280</v>
          </cell>
          <cell r="CK232">
            <v>0</v>
          </cell>
          <cell r="CL232">
            <v>0</v>
          </cell>
          <cell r="CM232">
            <v>35360</v>
          </cell>
          <cell r="CO232">
            <v>35360</v>
          </cell>
          <cell r="KQ232" t="str">
            <v>no</v>
          </cell>
          <cell r="LA232">
            <v>0</v>
          </cell>
          <cell r="LI232">
            <v>232850</v>
          </cell>
          <cell r="LK232">
            <v>392815</v>
          </cell>
          <cell r="SZ232">
            <v>19934</v>
          </cell>
          <cell r="TA232">
            <v>6644.666666666667</v>
          </cell>
          <cell r="TB232">
            <v>0.24</v>
          </cell>
          <cell r="TE232">
            <v>13.374834558823528</v>
          </cell>
          <cell r="TK232">
            <v>20062</v>
          </cell>
          <cell r="TV232">
            <v>13.460716911764706</v>
          </cell>
          <cell r="WB232">
            <v>1</v>
          </cell>
          <cell r="WK232">
            <v>1</v>
          </cell>
          <cell r="WO232">
            <v>1</v>
          </cell>
          <cell r="WP232">
            <v>1</v>
          </cell>
          <cell r="WQ232">
            <v>1</v>
          </cell>
          <cell r="WR232">
            <v>1</v>
          </cell>
          <cell r="WX232">
            <v>1</v>
          </cell>
          <cell r="XG232">
            <v>0</v>
          </cell>
          <cell r="XP232">
            <v>0</v>
          </cell>
          <cell r="XY232">
            <v>0</v>
          </cell>
          <cell r="YH232">
            <v>0</v>
          </cell>
        </row>
        <row r="233">
          <cell r="C233" t="str">
            <v>Fusari</v>
          </cell>
          <cell r="H233" t="str">
            <v>A</v>
          </cell>
          <cell r="I233" t="str">
            <v>Sant'Igino</v>
          </cell>
          <cell r="K233" t="str">
            <v>A26</v>
          </cell>
          <cell r="O233">
            <v>0.5</v>
          </cell>
          <cell r="Z233">
            <v>9</v>
          </cell>
          <cell r="AA233">
            <v>4</v>
          </cell>
          <cell r="AB233">
            <v>1</v>
          </cell>
          <cell r="AD233" t="str">
            <v>Privato</v>
          </cell>
          <cell r="BV233" t="str">
            <v>sì</v>
          </cell>
          <cell r="BY233">
            <v>383</v>
          </cell>
          <cell r="BZ233">
            <v>2</v>
          </cell>
          <cell r="CA233">
            <v>238252</v>
          </cell>
          <cell r="CB233">
            <v>0</v>
          </cell>
          <cell r="CC233">
            <v>0</v>
          </cell>
          <cell r="CJ233">
            <v>431320</v>
          </cell>
          <cell r="CK233">
            <v>238252</v>
          </cell>
          <cell r="CL233">
            <v>0</v>
          </cell>
          <cell r="CM233">
            <v>44915</v>
          </cell>
          <cell r="CO233">
            <v>44915</v>
          </cell>
          <cell r="KQ233" t="str">
            <v>no</v>
          </cell>
          <cell r="LA233">
            <v>0</v>
          </cell>
          <cell r="LI233">
            <v>238252</v>
          </cell>
          <cell r="LK233">
            <v>360730</v>
          </cell>
          <cell r="SZ233">
            <v>11839</v>
          </cell>
          <cell r="TA233">
            <v>5919.5</v>
          </cell>
          <cell r="TB233">
            <v>0.17</v>
          </cell>
          <cell r="TE233">
            <v>6.2535962373371925</v>
          </cell>
          <cell r="TV233">
            <v>0</v>
          </cell>
          <cell r="WB233">
            <v>1</v>
          </cell>
          <cell r="WK233">
            <v>1</v>
          </cell>
          <cell r="WO233">
            <v>1</v>
          </cell>
          <cell r="WP233">
            <v>1</v>
          </cell>
          <cell r="WQ233">
            <v>1</v>
          </cell>
          <cell r="WR233">
            <v>1</v>
          </cell>
          <cell r="WX233">
            <v>1</v>
          </cell>
          <cell r="WY233" t="str">
            <v>-</v>
          </cell>
          <cell r="WZ233" t="str">
            <v>-</v>
          </cell>
          <cell r="XA233" t="str">
            <v>-</v>
          </cell>
          <cell r="XB233" t="str">
            <v>-</v>
          </cell>
          <cell r="XC233">
            <v>0</v>
          </cell>
          <cell r="XD233">
            <v>0</v>
          </cell>
          <cell r="XG233">
            <v>0</v>
          </cell>
          <cell r="XH233">
            <v>0</v>
          </cell>
          <cell r="XI233">
            <v>0</v>
          </cell>
          <cell r="XJ233">
            <v>0</v>
          </cell>
          <cell r="XK233">
            <v>0</v>
          </cell>
          <cell r="XL233">
            <v>0</v>
          </cell>
          <cell r="XM233">
            <v>0</v>
          </cell>
          <cell r="XP233">
            <v>0</v>
          </cell>
          <cell r="XQ233">
            <v>0</v>
          </cell>
          <cell r="XR233">
            <v>0</v>
          </cell>
          <cell r="XS233">
            <v>0</v>
          </cell>
          <cell r="XT233">
            <v>0</v>
          </cell>
          <cell r="XU233">
            <v>0</v>
          </cell>
          <cell r="XV233">
            <v>0</v>
          </cell>
          <cell r="XY233">
            <v>0</v>
          </cell>
          <cell r="XZ233">
            <v>2</v>
          </cell>
          <cell r="YA233">
            <v>2</v>
          </cell>
          <cell r="YB233">
            <v>0</v>
          </cell>
          <cell r="YC233">
            <v>0</v>
          </cell>
          <cell r="YD233">
            <v>0</v>
          </cell>
          <cell r="YE233">
            <v>0</v>
          </cell>
          <cell r="YH233">
            <v>4.8895278415216019</v>
          </cell>
        </row>
        <row r="234">
          <cell r="C234" t="str">
            <v>Fusari</v>
          </cell>
          <cell r="H234" t="str">
            <v>A</v>
          </cell>
          <cell r="I234" t="str">
            <v>Sant'Igino</v>
          </cell>
          <cell r="K234" t="str">
            <v>A26</v>
          </cell>
          <cell r="O234">
            <v>0.5</v>
          </cell>
          <cell r="Z234">
            <v>9</v>
          </cell>
          <cell r="AA234">
            <v>4</v>
          </cell>
          <cell r="AB234">
            <v>1</v>
          </cell>
          <cell r="AD234" t="str">
            <v>Privato</v>
          </cell>
          <cell r="BV234" t="str">
            <v>sì</v>
          </cell>
          <cell r="BY234">
            <v>0</v>
          </cell>
          <cell r="BZ234">
            <v>0</v>
          </cell>
          <cell r="CK234">
            <v>0</v>
          </cell>
          <cell r="CL234">
            <v>0</v>
          </cell>
          <cell r="CM234">
            <v>0</v>
          </cell>
          <cell r="CO234">
            <v>0</v>
          </cell>
          <cell r="KQ234" t="str">
            <v>no</v>
          </cell>
          <cell r="LA234">
            <v>0</v>
          </cell>
          <cell r="LI234">
            <v>0</v>
          </cell>
          <cell r="LK234">
            <v>0</v>
          </cell>
          <cell r="TA234">
            <v>0</v>
          </cell>
          <cell r="TE234">
            <v>0</v>
          </cell>
          <cell r="TK234">
            <v>11475</v>
          </cell>
          <cell r="TV234">
            <v>10.935704960835508</v>
          </cell>
          <cell r="WB234">
            <v>1</v>
          </cell>
          <cell r="WK234">
            <v>1</v>
          </cell>
          <cell r="WO234">
            <v>1</v>
          </cell>
          <cell r="WP234">
            <v>1</v>
          </cell>
          <cell r="WQ234">
            <v>1</v>
          </cell>
          <cell r="WR234">
            <v>1</v>
          </cell>
          <cell r="WX234">
            <v>1</v>
          </cell>
          <cell r="XG234">
            <v>0</v>
          </cell>
          <cell r="XP234">
            <v>0</v>
          </cell>
          <cell r="XY234">
            <v>0</v>
          </cell>
          <cell r="YH234">
            <v>0</v>
          </cell>
        </row>
        <row r="235">
          <cell r="C235" t="str">
            <v>Fusari</v>
          </cell>
          <cell r="H235" t="str">
            <v>A</v>
          </cell>
          <cell r="I235" t="str">
            <v>Sappanico</v>
          </cell>
          <cell r="K235" t="str">
            <v>A14</v>
          </cell>
          <cell r="O235">
            <v>0.5</v>
          </cell>
          <cell r="Z235">
            <v>19</v>
          </cell>
          <cell r="AA235">
            <v>16</v>
          </cell>
          <cell r="AB235">
            <v>1</v>
          </cell>
          <cell r="AD235" t="str">
            <v>Privato</v>
          </cell>
          <cell r="BV235" t="str">
            <v>sì</v>
          </cell>
          <cell r="BY235">
            <v>0</v>
          </cell>
          <cell r="BZ235">
            <v>1</v>
          </cell>
          <cell r="CA235">
            <v>218089</v>
          </cell>
          <cell r="CB235">
            <v>0</v>
          </cell>
          <cell r="CC235">
            <v>0</v>
          </cell>
          <cell r="CJ235">
            <v>499580</v>
          </cell>
          <cell r="CK235">
            <v>218089</v>
          </cell>
          <cell r="CL235">
            <v>0</v>
          </cell>
          <cell r="CM235">
            <v>70546</v>
          </cell>
          <cell r="CO235">
            <v>70546</v>
          </cell>
          <cell r="KQ235" t="str">
            <v>no</v>
          </cell>
          <cell r="LA235">
            <v>0</v>
          </cell>
          <cell r="LI235">
            <v>219314</v>
          </cell>
          <cell r="LK235">
            <v>570482</v>
          </cell>
          <cell r="SZ235">
            <v>19099</v>
          </cell>
          <cell r="TA235">
            <v>9549.5</v>
          </cell>
          <cell r="TB235">
            <v>0.28999999999999998</v>
          </cell>
          <cell r="TE235">
            <v>7.5855658324265498</v>
          </cell>
          <cell r="TK235">
            <v>17334</v>
          </cell>
          <cell r="TV235">
            <v>6.8845593035908594</v>
          </cell>
          <cell r="WB235">
            <v>1</v>
          </cell>
          <cell r="WK235">
            <v>1</v>
          </cell>
          <cell r="WO235">
            <v>1</v>
          </cell>
          <cell r="WP235">
            <v>1</v>
          </cell>
          <cell r="WQ235">
            <v>1</v>
          </cell>
          <cell r="WR235">
            <v>1</v>
          </cell>
          <cell r="WX235">
            <v>1</v>
          </cell>
          <cell r="WY235" t="str">
            <v>-</v>
          </cell>
          <cell r="WZ235" t="str">
            <v>-</v>
          </cell>
          <cell r="XA235" t="str">
            <v>-</v>
          </cell>
          <cell r="XB235" t="str">
            <v>-</v>
          </cell>
          <cell r="XC235">
            <v>1</v>
          </cell>
          <cell r="XD235">
            <v>2</v>
          </cell>
          <cell r="XG235">
            <v>1.709208778200022</v>
          </cell>
          <cell r="XH235">
            <v>0</v>
          </cell>
          <cell r="XI235">
            <v>0</v>
          </cell>
          <cell r="XJ235">
            <v>0</v>
          </cell>
          <cell r="XK235">
            <v>0</v>
          </cell>
          <cell r="XL235">
            <v>0</v>
          </cell>
          <cell r="XM235">
            <v>0</v>
          </cell>
          <cell r="XP235">
            <v>0</v>
          </cell>
          <cell r="XQ235">
            <v>1</v>
          </cell>
          <cell r="XR235">
            <v>2</v>
          </cell>
          <cell r="XS235">
            <v>0</v>
          </cell>
          <cell r="XT235">
            <v>0</v>
          </cell>
          <cell r="XU235">
            <v>0</v>
          </cell>
          <cell r="XV235">
            <v>0</v>
          </cell>
          <cell r="XY235">
            <v>1.709208778200022</v>
          </cell>
          <cell r="XZ235">
            <v>5</v>
          </cell>
          <cell r="YA235">
            <v>2</v>
          </cell>
          <cell r="YB235">
            <v>0</v>
          </cell>
          <cell r="YC235">
            <v>0</v>
          </cell>
          <cell r="YD235">
            <v>2</v>
          </cell>
          <cell r="YE235">
            <v>1</v>
          </cell>
          <cell r="YH235">
            <v>7.9763076316001023</v>
          </cell>
        </row>
        <row r="236">
          <cell r="C236" t="str">
            <v>Fusari</v>
          </cell>
          <cell r="H236" t="str">
            <v>A</v>
          </cell>
          <cell r="I236" t="str">
            <v>Sappanico</v>
          </cell>
          <cell r="K236" t="str">
            <v>A14</v>
          </cell>
          <cell r="O236">
            <v>0.5</v>
          </cell>
          <cell r="Z236">
            <v>19</v>
          </cell>
          <cell r="AA236">
            <v>16</v>
          </cell>
          <cell r="AB236">
            <v>1</v>
          </cell>
          <cell r="AD236" t="str">
            <v>Privato</v>
          </cell>
          <cell r="BV236" t="str">
            <v>sì</v>
          </cell>
          <cell r="BY236">
            <v>0</v>
          </cell>
          <cell r="BZ236">
            <v>1</v>
          </cell>
          <cell r="CA236">
            <v>219314</v>
          </cell>
          <cell r="CB236">
            <v>0</v>
          </cell>
          <cell r="CC236">
            <v>0</v>
          </cell>
          <cell r="CJ236">
            <v>490620</v>
          </cell>
          <cell r="CK236">
            <v>219314</v>
          </cell>
          <cell r="CL236">
            <v>0</v>
          </cell>
          <cell r="CM236">
            <v>68726</v>
          </cell>
          <cell r="CO236">
            <v>68726</v>
          </cell>
          <cell r="KQ236" t="str">
            <v>no</v>
          </cell>
          <cell r="LA236">
            <v>0</v>
          </cell>
          <cell r="LI236">
            <v>218089</v>
          </cell>
          <cell r="LK236">
            <v>576370</v>
          </cell>
          <cell r="SZ236">
            <v>19665</v>
          </cell>
          <cell r="TA236">
            <v>9832.5</v>
          </cell>
          <cell r="TB236">
            <v>0.28999999999999998</v>
          </cell>
          <cell r="TE236">
            <v>8.055808080808081</v>
          </cell>
          <cell r="TK236">
            <v>18068</v>
          </cell>
          <cell r="TV236">
            <v>7.4015937149270483</v>
          </cell>
          <cell r="WB236">
            <v>1</v>
          </cell>
          <cell r="WK236">
            <v>1</v>
          </cell>
          <cell r="WO236">
            <v>1</v>
          </cell>
          <cell r="WP236">
            <v>1</v>
          </cell>
          <cell r="WQ236">
            <v>1</v>
          </cell>
          <cell r="WR236">
            <v>1</v>
          </cell>
          <cell r="WX236">
            <v>1</v>
          </cell>
          <cell r="XG236">
            <v>0</v>
          </cell>
          <cell r="XP236">
            <v>0</v>
          </cell>
          <cell r="XY236">
            <v>0</v>
          </cell>
          <cell r="YH236">
            <v>0</v>
          </cell>
        </row>
        <row r="237">
          <cell r="C237" t="str">
            <v>Fusari</v>
          </cell>
          <cell r="H237" t="str">
            <v>A</v>
          </cell>
          <cell r="I237" t="str">
            <v>Scampitella</v>
          </cell>
          <cell r="K237" t="str">
            <v>A16</v>
          </cell>
          <cell r="O237">
            <v>0.5</v>
          </cell>
          <cell r="Z237">
            <v>25</v>
          </cell>
          <cell r="AB237">
            <v>1</v>
          </cell>
          <cell r="AD237" t="str">
            <v>Privato</v>
          </cell>
          <cell r="BV237" t="str">
            <v>sì</v>
          </cell>
          <cell r="BY237">
            <v>0</v>
          </cell>
          <cell r="BZ237">
            <v>1</v>
          </cell>
          <cell r="CA237">
            <v>169141</v>
          </cell>
          <cell r="CB237">
            <v>0</v>
          </cell>
          <cell r="CC237">
            <v>0</v>
          </cell>
          <cell r="CJ237">
            <v>451260</v>
          </cell>
          <cell r="CK237">
            <v>169141</v>
          </cell>
          <cell r="CL237">
            <v>0</v>
          </cell>
          <cell r="CM237">
            <v>77920</v>
          </cell>
          <cell r="CO237">
            <v>77920</v>
          </cell>
          <cell r="KQ237" t="str">
            <v>no</v>
          </cell>
          <cell r="LA237">
            <v>0</v>
          </cell>
          <cell r="LI237">
            <v>169141</v>
          </cell>
          <cell r="LK237">
            <v>522514</v>
          </cell>
          <cell r="SZ237">
            <v>8033</v>
          </cell>
          <cell r="TA237">
            <v>4016.5</v>
          </cell>
          <cell r="TB237">
            <v>0.28000000000000003</v>
          </cell>
          <cell r="TE237">
            <v>3.817766927083333</v>
          </cell>
          <cell r="TK237">
            <v>7204</v>
          </cell>
          <cell r="TV237">
            <v>3.4237760416666667</v>
          </cell>
          <cell r="WB237">
            <v>1</v>
          </cell>
          <cell r="WK237">
            <v>1</v>
          </cell>
          <cell r="WO237">
            <v>1</v>
          </cell>
          <cell r="WP237">
            <v>1</v>
          </cell>
          <cell r="WQ237">
            <v>1</v>
          </cell>
          <cell r="WR237">
            <v>1</v>
          </cell>
          <cell r="WX237">
            <v>1</v>
          </cell>
          <cell r="WY237" t="str">
            <v>-</v>
          </cell>
          <cell r="WZ237" t="str">
            <v>-</v>
          </cell>
          <cell r="XA237" t="str">
            <v>-</v>
          </cell>
          <cell r="XB237" t="str">
            <v>-</v>
          </cell>
          <cell r="XC237">
            <v>0</v>
          </cell>
          <cell r="XD237">
            <v>0</v>
          </cell>
          <cell r="XG237">
            <v>0</v>
          </cell>
          <cell r="XH237">
            <v>1</v>
          </cell>
          <cell r="XI237">
            <v>0</v>
          </cell>
          <cell r="XJ237">
            <v>0</v>
          </cell>
          <cell r="XK237">
            <v>1</v>
          </cell>
          <cell r="XL237">
            <v>0</v>
          </cell>
          <cell r="XM237">
            <v>0</v>
          </cell>
          <cell r="XP237">
            <v>3.2418357608199506</v>
          </cell>
          <cell r="XQ237">
            <v>0</v>
          </cell>
          <cell r="XR237">
            <v>0</v>
          </cell>
          <cell r="XS237">
            <v>0</v>
          </cell>
          <cell r="XT237">
            <v>0</v>
          </cell>
          <cell r="XU237">
            <v>0</v>
          </cell>
          <cell r="XV237">
            <v>0</v>
          </cell>
          <cell r="XY237">
            <v>0</v>
          </cell>
          <cell r="XZ237">
            <v>3</v>
          </cell>
          <cell r="YA237">
            <v>0</v>
          </cell>
          <cell r="YB237">
            <v>1</v>
          </cell>
          <cell r="YC237">
            <v>0</v>
          </cell>
          <cell r="YD237">
            <v>1</v>
          </cell>
          <cell r="YE237">
            <v>0</v>
          </cell>
          <cell r="YH237">
            <v>11.34642516286983</v>
          </cell>
        </row>
        <row r="238">
          <cell r="C238" t="str">
            <v>Fusari</v>
          </cell>
          <cell r="H238" t="str">
            <v>A</v>
          </cell>
          <cell r="I238" t="str">
            <v>Scampitella</v>
          </cell>
          <cell r="K238" t="str">
            <v>A16</v>
          </cell>
          <cell r="O238">
            <v>0.5</v>
          </cell>
          <cell r="Z238">
            <v>25</v>
          </cell>
          <cell r="AB238">
            <v>1</v>
          </cell>
          <cell r="AD238" t="str">
            <v>Privato</v>
          </cell>
          <cell r="BV238" t="str">
            <v>sì</v>
          </cell>
          <cell r="BY238">
            <v>0</v>
          </cell>
          <cell r="BZ238">
            <v>1</v>
          </cell>
          <cell r="CA238">
            <v>176161</v>
          </cell>
          <cell r="CB238">
            <v>0</v>
          </cell>
          <cell r="CC238">
            <v>0</v>
          </cell>
          <cell r="CJ238">
            <v>462140</v>
          </cell>
          <cell r="CK238">
            <v>176161</v>
          </cell>
          <cell r="CL238">
            <v>0</v>
          </cell>
          <cell r="CM238">
            <v>80130</v>
          </cell>
          <cell r="CO238">
            <v>80130</v>
          </cell>
          <cell r="KQ238" t="str">
            <v>no</v>
          </cell>
          <cell r="LA238">
            <v>0</v>
          </cell>
          <cell r="LI238">
            <v>176161</v>
          </cell>
          <cell r="LK238">
            <v>529931</v>
          </cell>
          <cell r="SZ238">
            <v>8520</v>
          </cell>
          <cell r="TA238">
            <v>4260</v>
          </cell>
          <cell r="TB238">
            <v>0.27</v>
          </cell>
          <cell r="TE238">
            <v>3.8775561097256857</v>
          </cell>
          <cell r="TK238">
            <v>7436</v>
          </cell>
          <cell r="TV238">
            <v>3.384214463840399</v>
          </cell>
          <cell r="WB238">
            <v>1</v>
          </cell>
          <cell r="WK238">
            <v>1</v>
          </cell>
          <cell r="WO238">
            <v>1</v>
          </cell>
          <cell r="WP238">
            <v>1</v>
          </cell>
          <cell r="WQ238">
            <v>1</v>
          </cell>
          <cell r="WR238">
            <v>1</v>
          </cell>
          <cell r="WX238">
            <v>1</v>
          </cell>
          <cell r="XG238">
            <v>0</v>
          </cell>
          <cell r="XP238">
            <v>0</v>
          </cell>
          <cell r="XY238">
            <v>0</v>
          </cell>
          <cell r="YH238">
            <v>0</v>
          </cell>
        </row>
        <row r="239">
          <cell r="C239" t="str">
            <v>Fusari</v>
          </cell>
          <cell r="H239" t="str">
            <v>A</v>
          </cell>
          <cell r="I239" t="str">
            <v>Sessarego</v>
          </cell>
          <cell r="K239" t="str">
            <v>A12</v>
          </cell>
          <cell r="O239">
            <v>0.5</v>
          </cell>
          <cell r="Z239">
            <v>3</v>
          </cell>
          <cell r="AA239">
            <v>1</v>
          </cell>
          <cell r="AB239">
            <v>1</v>
          </cell>
          <cell r="AD239" t="str">
            <v>Privato</v>
          </cell>
          <cell r="BV239" t="str">
            <v>no</v>
          </cell>
          <cell r="BY239">
            <v>0</v>
          </cell>
          <cell r="BZ239">
            <v>1</v>
          </cell>
          <cell r="CA239">
            <v>321831</v>
          </cell>
          <cell r="CB239">
            <v>0</v>
          </cell>
          <cell r="CC239">
            <v>0</v>
          </cell>
          <cell r="CJ239">
            <v>383000</v>
          </cell>
          <cell r="CK239">
            <v>321831</v>
          </cell>
          <cell r="CL239">
            <v>0</v>
          </cell>
          <cell r="CM239">
            <v>0</v>
          </cell>
          <cell r="CO239">
            <v>0</v>
          </cell>
          <cell r="KQ239" t="str">
            <v>no</v>
          </cell>
          <cell r="LA239">
            <v>0</v>
          </cell>
          <cell r="LI239">
            <v>321832</v>
          </cell>
          <cell r="LK239">
            <v>276228</v>
          </cell>
          <cell r="SZ239">
            <v>26060</v>
          </cell>
          <cell r="TA239">
            <v>13030</v>
          </cell>
          <cell r="TB239">
            <v>0.16</v>
          </cell>
          <cell r="TE239">
            <v>17.614629629629626</v>
          </cell>
          <cell r="TK239">
            <v>23467</v>
          </cell>
          <cell r="TV239">
            <v>15.861953703703703</v>
          </cell>
          <cell r="WB239">
            <v>1</v>
          </cell>
          <cell r="WK239">
            <v>1</v>
          </cell>
          <cell r="WO239">
            <v>1</v>
          </cell>
          <cell r="WP239">
            <v>1</v>
          </cell>
          <cell r="WQ239">
            <v>1</v>
          </cell>
          <cell r="WR239">
            <v>1</v>
          </cell>
          <cell r="WX239">
            <v>1</v>
          </cell>
          <cell r="WY239" t="str">
            <v>-</v>
          </cell>
          <cell r="WZ239" t="str">
            <v>-</v>
          </cell>
          <cell r="XA239" t="str">
            <v>-</v>
          </cell>
          <cell r="XB239" t="str">
            <v>-</v>
          </cell>
          <cell r="XC239">
            <v>1</v>
          </cell>
          <cell r="XD239">
            <v>1</v>
          </cell>
          <cell r="XG239">
            <v>2.8424433643159661</v>
          </cell>
          <cell r="XH239">
            <v>0</v>
          </cell>
          <cell r="XI239">
            <v>0</v>
          </cell>
          <cell r="XJ239">
            <v>1</v>
          </cell>
          <cell r="XK239">
            <v>0</v>
          </cell>
          <cell r="XL239">
            <v>0</v>
          </cell>
          <cell r="XM239">
            <v>0</v>
          </cell>
          <cell r="XP239">
            <v>0.71061084107899153</v>
          </cell>
          <cell r="XQ239">
            <v>4</v>
          </cell>
          <cell r="XR239">
            <v>4</v>
          </cell>
          <cell r="XS239">
            <v>2</v>
          </cell>
          <cell r="XT239">
            <v>3</v>
          </cell>
          <cell r="XU239">
            <v>0</v>
          </cell>
          <cell r="XV239">
            <v>0</v>
          </cell>
          <cell r="XY239">
            <v>9.2379409340268896</v>
          </cell>
          <cell r="XZ239">
            <v>1</v>
          </cell>
          <cell r="YA239">
            <v>2</v>
          </cell>
          <cell r="YB239">
            <v>2</v>
          </cell>
          <cell r="YC239">
            <v>3</v>
          </cell>
          <cell r="YD239">
            <v>2</v>
          </cell>
          <cell r="YE239">
            <v>1</v>
          </cell>
          <cell r="YH239">
            <v>7.8167192518689079</v>
          </cell>
        </row>
        <row r="240">
          <cell r="C240" t="str">
            <v>Fusari</v>
          </cell>
          <cell r="H240" t="str">
            <v>A</v>
          </cell>
          <cell r="I240" t="str">
            <v>Sessarego</v>
          </cell>
          <cell r="K240" t="str">
            <v>A12</v>
          </cell>
          <cell r="O240">
            <v>0.5</v>
          </cell>
          <cell r="Z240">
            <v>3</v>
          </cell>
          <cell r="AA240">
            <v>1</v>
          </cell>
          <cell r="AB240">
            <v>1</v>
          </cell>
          <cell r="AD240" t="str">
            <v>Privato</v>
          </cell>
          <cell r="BV240" t="str">
            <v>no</v>
          </cell>
          <cell r="BY240">
            <v>0</v>
          </cell>
          <cell r="BZ240">
            <v>1</v>
          </cell>
          <cell r="CA240">
            <v>347122</v>
          </cell>
          <cell r="CB240">
            <v>0</v>
          </cell>
          <cell r="CC240">
            <v>0</v>
          </cell>
          <cell r="CJ240">
            <v>377080</v>
          </cell>
          <cell r="CK240">
            <v>347122</v>
          </cell>
          <cell r="CL240">
            <v>0</v>
          </cell>
          <cell r="CM240">
            <v>0</v>
          </cell>
          <cell r="CO240">
            <v>0</v>
          </cell>
          <cell r="KQ240" t="str">
            <v>no</v>
          </cell>
          <cell r="LA240">
            <v>0</v>
          </cell>
          <cell r="LI240">
            <v>347121</v>
          </cell>
          <cell r="LK240">
            <v>281387</v>
          </cell>
          <cell r="SZ240">
            <v>25803</v>
          </cell>
          <cell r="TA240">
            <v>12901.5</v>
          </cell>
          <cell r="TB240">
            <v>0.15</v>
          </cell>
          <cell r="TE240">
            <v>16.126875000000002</v>
          </cell>
          <cell r="TK240">
            <v>23121</v>
          </cell>
          <cell r="TV240">
            <v>14.450625</v>
          </cell>
          <cell r="WB240">
            <v>1</v>
          </cell>
          <cell r="WK240">
            <v>1</v>
          </cell>
          <cell r="WO240">
            <v>1</v>
          </cell>
          <cell r="WP240">
            <v>1</v>
          </cell>
          <cell r="WQ240">
            <v>1</v>
          </cell>
          <cell r="WR240">
            <v>1</v>
          </cell>
          <cell r="WX240">
            <v>1</v>
          </cell>
          <cell r="XG240">
            <v>0</v>
          </cell>
          <cell r="XP240">
            <v>0</v>
          </cell>
          <cell r="XY240">
            <v>0</v>
          </cell>
          <cell r="YH240">
            <v>0</v>
          </cell>
        </row>
        <row r="241">
          <cell r="C241" t="str">
            <v>Fusari</v>
          </cell>
          <cell r="H241" t="str">
            <v>A</v>
          </cell>
          <cell r="I241" t="str">
            <v>Solagne</v>
          </cell>
          <cell r="K241" t="str">
            <v>A14</v>
          </cell>
          <cell r="O241">
            <v>0.5</v>
          </cell>
          <cell r="Z241">
            <v>19</v>
          </cell>
          <cell r="AA241">
            <v>11</v>
          </cell>
          <cell r="AB241">
            <v>1</v>
          </cell>
          <cell r="AD241" t="str">
            <v>Privato</v>
          </cell>
          <cell r="BV241" t="str">
            <v>no</v>
          </cell>
          <cell r="BY241">
            <v>0</v>
          </cell>
          <cell r="BZ241">
            <v>1</v>
          </cell>
          <cell r="CA241">
            <v>929851</v>
          </cell>
          <cell r="CB241">
            <v>103317</v>
          </cell>
          <cell r="CC241">
            <v>0</v>
          </cell>
          <cell r="CJ241">
            <v>640580</v>
          </cell>
          <cell r="CK241">
            <v>1033168</v>
          </cell>
          <cell r="CL241">
            <v>0</v>
          </cell>
          <cell r="CM241">
            <v>17811</v>
          </cell>
          <cell r="CO241">
            <v>17811</v>
          </cell>
          <cell r="KQ241" t="str">
            <v>no</v>
          </cell>
          <cell r="LA241">
            <v>103318</v>
          </cell>
          <cell r="LI241">
            <v>1033169</v>
          </cell>
          <cell r="LK241">
            <v>748797</v>
          </cell>
          <cell r="SZ241">
            <v>19045</v>
          </cell>
          <cell r="TA241">
            <v>9522.5</v>
          </cell>
          <cell r="TB241">
            <v>0.27</v>
          </cell>
          <cell r="TE241">
            <v>5.4995450949367086</v>
          </cell>
          <cell r="TK241">
            <v>16925</v>
          </cell>
          <cell r="TV241">
            <v>4.887361550632912</v>
          </cell>
          <cell r="WB241">
            <v>1</v>
          </cell>
          <cell r="WL241">
            <v>1</v>
          </cell>
          <cell r="WO241">
            <v>1</v>
          </cell>
          <cell r="WP241">
            <v>1</v>
          </cell>
          <cell r="WQ241">
            <v>1</v>
          </cell>
          <cell r="WS241">
            <v>1</v>
          </cell>
          <cell r="WX241">
            <v>1</v>
          </cell>
          <cell r="WY241" t="str">
            <v>-</v>
          </cell>
          <cell r="WZ241" t="str">
            <v>-</v>
          </cell>
          <cell r="XA241" t="str">
            <v>-</v>
          </cell>
          <cell r="XB241" t="str">
            <v>-</v>
          </cell>
          <cell r="XC241">
            <v>3</v>
          </cell>
          <cell r="XD241">
            <v>1</v>
          </cell>
          <cell r="XG241">
            <v>1.6616208779340069</v>
          </cell>
          <cell r="XH241">
            <v>0</v>
          </cell>
          <cell r="XI241">
            <v>0</v>
          </cell>
          <cell r="XJ241">
            <v>0</v>
          </cell>
          <cell r="XK241">
            <v>1</v>
          </cell>
          <cell r="XL241">
            <v>0</v>
          </cell>
          <cell r="XM241">
            <v>0</v>
          </cell>
          <cell r="XP241">
            <v>0.41540521948350173</v>
          </cell>
          <cell r="XQ241">
            <v>3</v>
          </cell>
          <cell r="XR241">
            <v>1</v>
          </cell>
          <cell r="XS241">
            <v>2</v>
          </cell>
          <cell r="XT241">
            <v>6</v>
          </cell>
          <cell r="XU241">
            <v>0</v>
          </cell>
          <cell r="XV241">
            <v>0</v>
          </cell>
          <cell r="XY241">
            <v>4.9848626338020212</v>
          </cell>
          <cell r="XZ241">
            <v>4</v>
          </cell>
          <cell r="YA241">
            <v>1</v>
          </cell>
          <cell r="YB241">
            <v>3</v>
          </cell>
          <cell r="YC241">
            <v>5</v>
          </cell>
          <cell r="YD241">
            <v>3</v>
          </cell>
          <cell r="YE241">
            <v>2</v>
          </cell>
          <cell r="YH241">
            <v>8.7235096091535365</v>
          </cell>
        </row>
        <row r="242">
          <cell r="C242" t="str">
            <v>Fusari</v>
          </cell>
          <cell r="H242" t="str">
            <v>A</v>
          </cell>
          <cell r="I242" t="str">
            <v>Solagne</v>
          </cell>
          <cell r="K242" t="str">
            <v>A14</v>
          </cell>
          <cell r="O242">
            <v>0.5</v>
          </cell>
          <cell r="Z242">
            <v>19</v>
          </cell>
          <cell r="AA242">
            <v>11</v>
          </cell>
          <cell r="AB242">
            <v>1</v>
          </cell>
          <cell r="AD242" t="str">
            <v>Privato</v>
          </cell>
          <cell r="BV242" t="str">
            <v>no</v>
          </cell>
          <cell r="BY242">
            <v>0</v>
          </cell>
          <cell r="BZ242">
            <v>1</v>
          </cell>
          <cell r="CA242">
            <v>945373</v>
          </cell>
          <cell r="CB242">
            <v>105041</v>
          </cell>
          <cell r="CC242">
            <v>0</v>
          </cell>
          <cell r="CJ242">
            <v>647620</v>
          </cell>
          <cell r="CK242">
            <v>1050414</v>
          </cell>
          <cell r="CL242">
            <v>0</v>
          </cell>
          <cell r="CM242">
            <v>17811</v>
          </cell>
          <cell r="CO242">
            <v>17811</v>
          </cell>
          <cell r="KQ242" t="str">
            <v>no</v>
          </cell>
          <cell r="LA242">
            <v>105042</v>
          </cell>
          <cell r="LI242">
            <v>1050415</v>
          </cell>
          <cell r="LK242">
            <v>751392</v>
          </cell>
          <cell r="SZ242">
            <v>19421</v>
          </cell>
          <cell r="TA242">
            <v>9710.5</v>
          </cell>
          <cell r="TB242">
            <v>0.27</v>
          </cell>
          <cell r="TE242">
            <v>5.5121811819595647</v>
          </cell>
          <cell r="TK242">
            <v>17537</v>
          </cell>
          <cell r="TV242">
            <v>4.9774533437013995</v>
          </cell>
          <cell r="WB242">
            <v>1</v>
          </cell>
          <cell r="WL242">
            <v>1</v>
          </cell>
          <cell r="WO242">
            <v>1</v>
          </cell>
          <cell r="WP242">
            <v>1</v>
          </cell>
          <cell r="WQ242">
            <v>1</v>
          </cell>
          <cell r="WS242">
            <v>1</v>
          </cell>
          <cell r="WX242">
            <v>1</v>
          </cell>
          <cell r="XG242">
            <v>0</v>
          </cell>
          <cell r="XP242">
            <v>0</v>
          </cell>
          <cell r="XY242">
            <v>0</v>
          </cell>
          <cell r="YH242">
            <v>0</v>
          </cell>
        </row>
        <row r="243">
          <cell r="C243" t="str">
            <v>Fusari</v>
          </cell>
          <cell r="H243" t="str">
            <v>A</v>
          </cell>
          <cell r="I243" t="str">
            <v>Spartiacque</v>
          </cell>
          <cell r="K243" t="str">
            <v>A23</v>
          </cell>
          <cell r="O243">
            <v>0.5</v>
          </cell>
          <cell r="Z243">
            <v>15</v>
          </cell>
          <cell r="AB243">
            <v>1</v>
          </cell>
          <cell r="AD243" t="str">
            <v>Privato</v>
          </cell>
          <cell r="BV243" t="str">
            <v>sì</v>
          </cell>
          <cell r="BY243">
            <v>0</v>
          </cell>
          <cell r="BZ243">
            <v>1</v>
          </cell>
          <cell r="CA243">
            <v>1535722</v>
          </cell>
          <cell r="CB243">
            <v>0</v>
          </cell>
          <cell r="CC243">
            <v>0</v>
          </cell>
          <cell r="CJ243">
            <v>837580</v>
          </cell>
          <cell r="CK243">
            <v>1535722</v>
          </cell>
          <cell r="CL243">
            <v>0</v>
          </cell>
          <cell r="CM243">
            <v>21706</v>
          </cell>
          <cell r="CO243">
            <v>21706</v>
          </cell>
          <cell r="KQ243" t="str">
            <v>no</v>
          </cell>
          <cell r="LA243">
            <v>0</v>
          </cell>
          <cell r="LI243">
            <v>1535721</v>
          </cell>
          <cell r="LK243">
            <v>560029</v>
          </cell>
          <cell r="SZ243">
            <v>6404</v>
          </cell>
          <cell r="TA243">
            <v>3202</v>
          </cell>
          <cell r="TB243">
            <v>0.39</v>
          </cell>
          <cell r="TE243">
            <v>1.3102354260089686</v>
          </cell>
          <cell r="TK243">
            <v>0</v>
          </cell>
          <cell r="TV243">
            <v>0</v>
          </cell>
          <cell r="WB243">
            <v>1</v>
          </cell>
          <cell r="WK243">
            <v>1</v>
          </cell>
          <cell r="WO243">
            <v>1</v>
          </cell>
          <cell r="WP243">
            <v>1</v>
          </cell>
          <cell r="WQ243">
            <v>1</v>
          </cell>
          <cell r="WR243">
            <v>1</v>
          </cell>
          <cell r="WX243">
            <v>1</v>
          </cell>
          <cell r="WY243" t="str">
            <v>-</v>
          </cell>
          <cell r="WZ243" t="str">
            <v>-</v>
          </cell>
          <cell r="XA243" t="str">
            <v>-</v>
          </cell>
          <cell r="XB243" t="str">
            <v>-</v>
          </cell>
          <cell r="XC243">
            <v>0</v>
          </cell>
          <cell r="XD243">
            <v>0</v>
          </cell>
          <cell r="XG243">
            <v>0</v>
          </cell>
          <cell r="XH243">
            <v>0</v>
          </cell>
          <cell r="XI243">
            <v>0</v>
          </cell>
          <cell r="XJ243">
            <v>1</v>
          </cell>
          <cell r="XK243">
            <v>0</v>
          </cell>
          <cell r="XL243">
            <v>1</v>
          </cell>
          <cell r="XM243">
            <v>0</v>
          </cell>
          <cell r="XP243">
            <v>1.750587497164048</v>
          </cell>
          <cell r="XQ243">
            <v>2</v>
          </cell>
          <cell r="XR243">
            <v>0</v>
          </cell>
          <cell r="XS243">
            <v>1</v>
          </cell>
          <cell r="XT243">
            <v>1</v>
          </cell>
          <cell r="XU243">
            <v>0</v>
          </cell>
          <cell r="XV243">
            <v>0</v>
          </cell>
          <cell r="XY243">
            <v>3.5011749943280961</v>
          </cell>
          <cell r="XZ243">
            <v>0</v>
          </cell>
          <cell r="YA243">
            <v>3</v>
          </cell>
          <cell r="YB243">
            <v>1</v>
          </cell>
          <cell r="YC243">
            <v>2</v>
          </cell>
          <cell r="YD243">
            <v>0</v>
          </cell>
          <cell r="YE243">
            <v>0</v>
          </cell>
          <cell r="YH243">
            <v>6.127056240074169</v>
          </cell>
        </row>
        <row r="244">
          <cell r="C244" t="str">
            <v>Fusari</v>
          </cell>
          <cell r="H244" t="str">
            <v>A</v>
          </cell>
          <cell r="I244" t="str">
            <v>Spartiacque</v>
          </cell>
          <cell r="K244" t="str">
            <v>A23</v>
          </cell>
          <cell r="O244">
            <v>0.5</v>
          </cell>
          <cell r="Z244">
            <v>15</v>
          </cell>
          <cell r="AB244">
            <v>1</v>
          </cell>
          <cell r="AD244" t="str">
            <v>Privato</v>
          </cell>
          <cell r="BV244" t="str">
            <v>sì</v>
          </cell>
          <cell r="BY244">
            <v>0</v>
          </cell>
          <cell r="BZ244">
            <v>1</v>
          </cell>
          <cell r="CA244">
            <v>1518627</v>
          </cell>
          <cell r="CB244">
            <v>0</v>
          </cell>
          <cell r="CC244">
            <v>0</v>
          </cell>
          <cell r="CJ244">
            <v>828620</v>
          </cell>
          <cell r="CK244">
            <v>1518627</v>
          </cell>
          <cell r="CL244">
            <v>0</v>
          </cell>
          <cell r="CM244">
            <v>21706</v>
          </cell>
          <cell r="CO244">
            <v>21706</v>
          </cell>
          <cell r="KQ244" t="str">
            <v>no</v>
          </cell>
          <cell r="LA244">
            <v>0</v>
          </cell>
          <cell r="LI244">
            <v>1518628</v>
          </cell>
          <cell r="LK244">
            <v>555050</v>
          </cell>
          <cell r="SZ244">
            <v>6528</v>
          </cell>
          <cell r="TA244">
            <v>3264</v>
          </cell>
          <cell r="TB244">
            <v>0.38</v>
          </cell>
          <cell r="TE244">
            <v>1.3569020501138953</v>
          </cell>
          <cell r="TK244">
            <v>0</v>
          </cell>
          <cell r="TV244">
            <v>0</v>
          </cell>
          <cell r="WB244">
            <v>1</v>
          </cell>
          <cell r="WK244">
            <v>1</v>
          </cell>
          <cell r="WO244">
            <v>1</v>
          </cell>
          <cell r="WP244">
            <v>1</v>
          </cell>
          <cell r="WQ244">
            <v>1</v>
          </cell>
          <cell r="WR244">
            <v>1</v>
          </cell>
          <cell r="WX244">
            <v>1</v>
          </cell>
          <cell r="XG244">
            <v>0</v>
          </cell>
          <cell r="XP244">
            <v>0</v>
          </cell>
          <cell r="XY244">
            <v>0</v>
          </cell>
          <cell r="YH244">
            <v>0</v>
          </cell>
        </row>
        <row r="245">
          <cell r="C245" t="str">
            <v>Fusari</v>
          </cell>
          <cell r="H245" t="str">
            <v>A</v>
          </cell>
          <cell r="I245" t="str">
            <v>Sparvo</v>
          </cell>
          <cell r="K245" t="str">
            <v>A1</v>
          </cell>
          <cell r="O245">
            <v>0.5</v>
          </cell>
          <cell r="AB245">
            <v>1</v>
          </cell>
          <cell r="AD245" t="str">
            <v>Privato</v>
          </cell>
          <cell r="BV245">
            <v>0</v>
          </cell>
          <cell r="BY245">
            <v>0</v>
          </cell>
          <cell r="BZ245">
            <v>1</v>
          </cell>
          <cell r="CA245">
            <v>2742993</v>
          </cell>
          <cell r="CB245">
            <v>2742993</v>
          </cell>
          <cell r="CC245">
            <v>2742993</v>
          </cell>
          <cell r="CJ245">
            <v>0</v>
          </cell>
          <cell r="CK245">
            <v>8228979</v>
          </cell>
          <cell r="CL245">
            <v>0</v>
          </cell>
          <cell r="CM245">
            <v>0</v>
          </cell>
          <cell r="CO245">
            <v>2742993</v>
          </cell>
          <cell r="LA245">
            <v>5485987</v>
          </cell>
          <cell r="LI245">
            <v>5485987</v>
          </cell>
          <cell r="LK245">
            <v>2742994</v>
          </cell>
          <cell r="TA245">
            <v>0</v>
          </cell>
          <cell r="TE245">
            <v>0</v>
          </cell>
          <cell r="TV245">
            <v>0</v>
          </cell>
          <cell r="WM245">
            <v>1</v>
          </cell>
          <cell r="WO245">
            <v>0</v>
          </cell>
          <cell r="WP245">
            <v>1</v>
          </cell>
          <cell r="WQ245">
            <v>1</v>
          </cell>
          <cell r="WT245">
            <v>1</v>
          </cell>
          <cell r="WX245">
            <v>1</v>
          </cell>
          <cell r="XG245">
            <v>0</v>
          </cell>
          <cell r="XP245">
            <v>0</v>
          </cell>
          <cell r="XY245">
            <v>0</v>
          </cell>
          <cell r="YH245">
            <v>0</v>
          </cell>
        </row>
        <row r="246">
          <cell r="C246" t="str">
            <v>Fusari</v>
          </cell>
          <cell r="H246" t="str">
            <v>A</v>
          </cell>
          <cell r="I246" t="str">
            <v>Sparvo</v>
          </cell>
          <cell r="K246" t="str">
            <v>A1</v>
          </cell>
          <cell r="O246">
            <v>0.5</v>
          </cell>
          <cell r="AB246">
            <v>1</v>
          </cell>
          <cell r="AD246" t="str">
            <v>Privato</v>
          </cell>
          <cell r="BV246">
            <v>0</v>
          </cell>
          <cell r="BY246">
            <v>0</v>
          </cell>
          <cell r="BZ246">
            <v>1</v>
          </cell>
          <cell r="CA246">
            <v>2741760</v>
          </cell>
          <cell r="CB246">
            <v>2741760</v>
          </cell>
          <cell r="CC246">
            <v>2741760</v>
          </cell>
          <cell r="CJ246">
            <v>0</v>
          </cell>
          <cell r="CK246">
            <v>8225280</v>
          </cell>
          <cell r="CL246">
            <v>0</v>
          </cell>
          <cell r="CM246">
            <v>0</v>
          </cell>
          <cell r="CO246">
            <v>2741760</v>
          </cell>
          <cell r="LA246">
            <v>5483520</v>
          </cell>
          <cell r="LI246">
            <v>5483520</v>
          </cell>
          <cell r="LK246">
            <v>2741761</v>
          </cell>
          <cell r="TA246">
            <v>0</v>
          </cell>
          <cell r="TE246">
            <v>0</v>
          </cell>
          <cell r="TV246">
            <v>0</v>
          </cell>
          <cell r="WM246">
            <v>1</v>
          </cell>
          <cell r="WO246">
            <v>0</v>
          </cell>
          <cell r="WP246">
            <v>1</v>
          </cell>
          <cell r="WQ246">
            <v>1</v>
          </cell>
          <cell r="WT246">
            <v>1</v>
          </cell>
          <cell r="WX246">
            <v>1</v>
          </cell>
          <cell r="XG246">
            <v>0</v>
          </cell>
          <cell r="XP246">
            <v>0</v>
          </cell>
          <cell r="XY246">
            <v>0</v>
          </cell>
          <cell r="YH246">
            <v>0</v>
          </cell>
        </row>
        <row r="247">
          <cell r="C247" t="str">
            <v>Fusari</v>
          </cell>
          <cell r="H247" t="str">
            <v>A</v>
          </cell>
          <cell r="I247" t="str">
            <v>Stresa II</v>
          </cell>
          <cell r="K247" t="str">
            <v>A26</v>
          </cell>
          <cell r="O247">
            <v>0.5</v>
          </cell>
          <cell r="Z247">
            <v>9</v>
          </cell>
          <cell r="AA247">
            <v>4</v>
          </cell>
          <cell r="AB247">
            <v>1</v>
          </cell>
          <cell r="AD247" t="str">
            <v>Privato</v>
          </cell>
          <cell r="BV247" t="str">
            <v>sì</v>
          </cell>
          <cell r="BY247">
            <v>0</v>
          </cell>
          <cell r="BZ247">
            <v>1</v>
          </cell>
          <cell r="CA247">
            <v>214455</v>
          </cell>
          <cell r="CB247">
            <v>0</v>
          </cell>
          <cell r="CC247">
            <v>0</v>
          </cell>
          <cell r="CJ247">
            <v>376760</v>
          </cell>
          <cell r="CK247">
            <v>214455</v>
          </cell>
          <cell r="CL247">
            <v>0</v>
          </cell>
          <cell r="CM247">
            <v>37895</v>
          </cell>
          <cell r="CO247">
            <v>37895</v>
          </cell>
          <cell r="KQ247" t="str">
            <v>no</v>
          </cell>
          <cell r="LA247">
            <v>0</v>
          </cell>
          <cell r="LI247">
            <v>214456</v>
          </cell>
          <cell r="LK247">
            <v>237472</v>
          </cell>
          <cell r="SZ247">
            <v>8676</v>
          </cell>
          <cell r="TA247">
            <v>4338</v>
          </cell>
          <cell r="TB247">
            <v>0.19</v>
          </cell>
          <cell r="TE247">
            <v>5.4318010291595202</v>
          </cell>
          <cell r="TK247">
            <v>0</v>
          </cell>
          <cell r="TV247">
            <v>0</v>
          </cell>
          <cell r="WB247">
            <v>1</v>
          </cell>
          <cell r="WK247">
            <v>1</v>
          </cell>
          <cell r="WO247">
            <v>1</v>
          </cell>
          <cell r="WP247">
            <v>1</v>
          </cell>
          <cell r="WQ247">
            <v>1</v>
          </cell>
          <cell r="WR247">
            <v>1</v>
          </cell>
          <cell r="WX247">
            <v>1</v>
          </cell>
          <cell r="WY247" t="str">
            <v>-</v>
          </cell>
          <cell r="WZ247" t="str">
            <v>-</v>
          </cell>
          <cell r="XA247" t="str">
            <v>-</v>
          </cell>
          <cell r="XB247" t="str">
            <v>-</v>
          </cell>
          <cell r="XC247">
            <v>2</v>
          </cell>
          <cell r="XD247">
            <v>1</v>
          </cell>
          <cell r="XG247">
            <v>5.9310714599213785</v>
          </cell>
          <cell r="XH247">
            <v>0</v>
          </cell>
          <cell r="XI247">
            <v>0</v>
          </cell>
          <cell r="XJ247">
            <v>0</v>
          </cell>
          <cell r="XK247">
            <v>0</v>
          </cell>
          <cell r="XL247">
            <v>0</v>
          </cell>
          <cell r="XM247">
            <v>0</v>
          </cell>
          <cell r="XP247">
            <v>0</v>
          </cell>
          <cell r="XQ247">
            <v>0</v>
          </cell>
          <cell r="XR247">
            <v>0</v>
          </cell>
          <cell r="XS247">
            <v>0</v>
          </cell>
          <cell r="XT247">
            <v>0</v>
          </cell>
          <cell r="XU247">
            <v>0</v>
          </cell>
          <cell r="XV247">
            <v>0</v>
          </cell>
          <cell r="XY247">
            <v>0</v>
          </cell>
          <cell r="XZ247">
            <v>2</v>
          </cell>
          <cell r="YA247">
            <v>3</v>
          </cell>
          <cell r="YB247">
            <v>0</v>
          </cell>
          <cell r="YC247">
            <v>0</v>
          </cell>
          <cell r="YD247">
            <v>2</v>
          </cell>
          <cell r="YE247">
            <v>2</v>
          </cell>
          <cell r="YH247">
            <v>17.793214379764134</v>
          </cell>
        </row>
        <row r="248">
          <cell r="C248" t="str">
            <v>Fusari</v>
          </cell>
          <cell r="H248" t="str">
            <v>A</v>
          </cell>
          <cell r="I248" t="str">
            <v>Stresa II</v>
          </cell>
          <cell r="K248" t="str">
            <v>A26</v>
          </cell>
          <cell r="O248">
            <v>0.5</v>
          </cell>
          <cell r="Z248">
            <v>9</v>
          </cell>
          <cell r="AA248">
            <v>4</v>
          </cell>
          <cell r="AB248">
            <v>1</v>
          </cell>
          <cell r="AD248" t="str">
            <v>Privato</v>
          </cell>
          <cell r="BV248" t="str">
            <v>sì</v>
          </cell>
          <cell r="BY248">
            <v>0</v>
          </cell>
          <cell r="BZ248">
            <v>1</v>
          </cell>
          <cell r="CA248">
            <v>221444</v>
          </cell>
          <cell r="CB248">
            <v>0</v>
          </cell>
          <cell r="CC248">
            <v>0</v>
          </cell>
          <cell r="CJ248">
            <v>402840</v>
          </cell>
          <cell r="CK248">
            <v>221444</v>
          </cell>
          <cell r="CL248">
            <v>0</v>
          </cell>
          <cell r="CM248">
            <v>39130</v>
          </cell>
          <cell r="CO248">
            <v>39130</v>
          </cell>
          <cell r="KQ248" t="str">
            <v>no</v>
          </cell>
          <cell r="LA248">
            <v>0</v>
          </cell>
          <cell r="LI248">
            <v>221445</v>
          </cell>
          <cell r="LK248">
            <v>242562</v>
          </cell>
          <cell r="SZ248">
            <v>8592</v>
          </cell>
          <cell r="TA248">
            <v>4296</v>
          </cell>
          <cell r="TB248">
            <v>0.18</v>
          </cell>
          <cell r="TE248">
            <v>5.2094352159468436</v>
          </cell>
          <cell r="TK248">
            <v>0</v>
          </cell>
          <cell r="TV248">
            <v>0</v>
          </cell>
          <cell r="WB248">
            <v>1</v>
          </cell>
          <cell r="WK248">
            <v>1</v>
          </cell>
          <cell r="WO248">
            <v>1</v>
          </cell>
          <cell r="WP248">
            <v>1</v>
          </cell>
          <cell r="WQ248">
            <v>1</v>
          </cell>
          <cell r="WR248">
            <v>1</v>
          </cell>
          <cell r="WX248">
            <v>1</v>
          </cell>
          <cell r="XG248">
            <v>0</v>
          </cell>
          <cell r="XP248">
            <v>0</v>
          </cell>
          <cell r="XY248">
            <v>0</v>
          </cell>
          <cell r="YH248">
            <v>0</v>
          </cell>
        </row>
        <row r="249">
          <cell r="C249" t="str">
            <v>Fusari</v>
          </cell>
          <cell r="H249" t="str">
            <v>A</v>
          </cell>
          <cell r="I249" t="str">
            <v>Tarvisio</v>
          </cell>
          <cell r="K249" t="str">
            <v>A23</v>
          </cell>
          <cell r="O249">
            <v>0.5</v>
          </cell>
          <cell r="Z249">
            <v>15</v>
          </cell>
          <cell r="AB249">
            <v>1</v>
          </cell>
          <cell r="AD249" t="str">
            <v>Privato</v>
          </cell>
          <cell r="BV249" t="str">
            <v>sì</v>
          </cell>
          <cell r="BY249">
            <v>0</v>
          </cell>
          <cell r="BZ249">
            <v>1</v>
          </cell>
          <cell r="CA249">
            <v>2175634</v>
          </cell>
          <cell r="CB249">
            <v>0</v>
          </cell>
          <cell r="CC249">
            <v>0</v>
          </cell>
          <cell r="CJ249">
            <v>998160</v>
          </cell>
          <cell r="CK249">
            <v>2175634</v>
          </cell>
          <cell r="CL249">
            <v>0</v>
          </cell>
          <cell r="CM249">
            <v>21706</v>
          </cell>
          <cell r="CO249">
            <v>21706</v>
          </cell>
          <cell r="KQ249" t="str">
            <v>no</v>
          </cell>
          <cell r="LA249">
            <v>0</v>
          </cell>
          <cell r="LI249">
            <v>2175633</v>
          </cell>
          <cell r="LK249">
            <v>693513</v>
          </cell>
          <cell r="SZ249">
            <v>6404</v>
          </cell>
          <cell r="TA249">
            <v>3202</v>
          </cell>
          <cell r="TB249">
            <v>0.39</v>
          </cell>
          <cell r="TE249">
            <v>1.0444414655942806</v>
          </cell>
          <cell r="TK249">
            <v>0</v>
          </cell>
          <cell r="TV249">
            <v>0</v>
          </cell>
          <cell r="WB249">
            <v>1</v>
          </cell>
          <cell r="WK249">
            <v>1</v>
          </cell>
          <cell r="WO249">
            <v>1</v>
          </cell>
          <cell r="WP249">
            <v>1</v>
          </cell>
          <cell r="WQ249">
            <v>1</v>
          </cell>
          <cell r="WR249">
            <v>1</v>
          </cell>
          <cell r="WX249">
            <v>1</v>
          </cell>
          <cell r="WY249" t="str">
            <v>-</v>
          </cell>
          <cell r="WZ249" t="str">
            <v>-</v>
          </cell>
          <cell r="XA249" t="str">
            <v>-</v>
          </cell>
          <cell r="XB249" t="str">
            <v>-</v>
          </cell>
          <cell r="XC249">
            <v>0</v>
          </cell>
          <cell r="XD249">
            <v>0</v>
          </cell>
          <cell r="XG249">
            <v>0</v>
          </cell>
          <cell r="XH249">
            <v>0</v>
          </cell>
          <cell r="XI249">
            <v>0</v>
          </cell>
          <cell r="XJ249">
            <v>0</v>
          </cell>
          <cell r="XK249">
            <v>0</v>
          </cell>
          <cell r="XL249">
            <v>0</v>
          </cell>
          <cell r="XM249">
            <v>0</v>
          </cell>
          <cell r="XP249">
            <v>0</v>
          </cell>
          <cell r="XQ249">
            <v>1</v>
          </cell>
          <cell r="XR249">
            <v>1</v>
          </cell>
          <cell r="XS249">
            <v>0</v>
          </cell>
          <cell r="XT249">
            <v>1</v>
          </cell>
          <cell r="XU249">
            <v>0</v>
          </cell>
          <cell r="XV249">
            <v>0</v>
          </cell>
          <cell r="XY249">
            <v>2.0931957740889153</v>
          </cell>
          <cell r="XZ249">
            <v>2</v>
          </cell>
          <cell r="YA249">
            <v>2</v>
          </cell>
          <cell r="YB249">
            <v>3</v>
          </cell>
          <cell r="YC249">
            <v>4</v>
          </cell>
          <cell r="YD249">
            <v>1</v>
          </cell>
          <cell r="YE249">
            <v>0</v>
          </cell>
          <cell r="YH249">
            <v>8.3727830963556613</v>
          </cell>
        </row>
        <row r="250">
          <cell r="C250" t="str">
            <v>Fusari</v>
          </cell>
          <cell r="H250" t="str">
            <v>A</v>
          </cell>
          <cell r="I250" t="str">
            <v>Tarvisio</v>
          </cell>
          <cell r="K250" t="str">
            <v>A23</v>
          </cell>
          <cell r="O250">
            <v>0.5</v>
          </cell>
          <cell r="Z250">
            <v>15</v>
          </cell>
          <cell r="AB250">
            <v>1</v>
          </cell>
          <cell r="AD250" t="str">
            <v>Privato</v>
          </cell>
          <cell r="BV250" t="str">
            <v>sì</v>
          </cell>
          <cell r="BY250">
            <v>0</v>
          </cell>
          <cell r="BZ250">
            <v>1</v>
          </cell>
          <cell r="CA250">
            <v>2135816</v>
          </cell>
          <cell r="CB250">
            <v>0</v>
          </cell>
          <cell r="CC250">
            <v>0</v>
          </cell>
          <cell r="CJ250">
            <v>1027220</v>
          </cell>
          <cell r="CK250">
            <v>2135816</v>
          </cell>
          <cell r="CL250">
            <v>0</v>
          </cell>
          <cell r="CM250">
            <v>21706</v>
          </cell>
          <cell r="CO250">
            <v>21706</v>
          </cell>
          <cell r="KQ250" t="str">
            <v>no</v>
          </cell>
          <cell r="LA250">
            <v>0</v>
          </cell>
          <cell r="LI250">
            <v>2135817</v>
          </cell>
          <cell r="LK250">
            <v>701159</v>
          </cell>
          <cell r="SZ250">
            <v>6528</v>
          </cell>
          <cell r="TA250">
            <v>3264</v>
          </cell>
          <cell r="TB250">
            <v>0.38</v>
          </cell>
          <cell r="TE250">
            <v>1.0445944761069705</v>
          </cell>
          <cell r="TK250">
            <v>0</v>
          </cell>
          <cell r="TV250">
            <v>0</v>
          </cell>
          <cell r="WB250">
            <v>1</v>
          </cell>
          <cell r="WK250">
            <v>1</v>
          </cell>
          <cell r="WO250">
            <v>1</v>
          </cell>
          <cell r="WP250">
            <v>1</v>
          </cell>
          <cell r="WQ250">
            <v>1</v>
          </cell>
          <cell r="WR250">
            <v>1</v>
          </cell>
          <cell r="WX250">
            <v>1</v>
          </cell>
          <cell r="XG250">
            <v>0</v>
          </cell>
          <cell r="XP250">
            <v>0</v>
          </cell>
          <cell r="XY250">
            <v>0</v>
          </cell>
          <cell r="YH250">
            <v>0</v>
          </cell>
        </row>
        <row r="251">
          <cell r="C251" t="str">
            <v>Fusari</v>
          </cell>
          <cell r="H251" t="str">
            <v>A</v>
          </cell>
          <cell r="I251" t="str">
            <v>Torbella Est</v>
          </cell>
          <cell r="K251" t="str">
            <v>GdG</v>
          </cell>
          <cell r="O251">
            <v>0</v>
          </cell>
          <cell r="AB251">
            <v>1</v>
          </cell>
          <cell r="AD251" t="str">
            <v>Privato</v>
          </cell>
          <cell r="BV251">
            <v>0</v>
          </cell>
          <cell r="BY251">
            <v>0</v>
          </cell>
          <cell r="BZ251">
            <v>0</v>
          </cell>
          <cell r="CK251">
            <v>0</v>
          </cell>
          <cell r="CL251">
            <v>0</v>
          </cell>
          <cell r="CM251">
            <v>0</v>
          </cell>
          <cell r="CO251">
            <v>0</v>
          </cell>
          <cell r="LA251">
            <v>0</v>
          </cell>
          <cell r="LI251">
            <v>0</v>
          </cell>
          <cell r="LK251">
            <v>0</v>
          </cell>
          <cell r="TA251">
            <v>0</v>
          </cell>
          <cell r="TE251">
            <v>0</v>
          </cell>
          <cell r="TV251">
            <v>0</v>
          </cell>
          <cell r="WO251">
            <v>0</v>
          </cell>
          <cell r="WP251">
            <v>0</v>
          </cell>
          <cell r="WQ251">
            <v>0</v>
          </cell>
          <cell r="WX251">
            <v>0</v>
          </cell>
          <cell r="XG251">
            <v>0</v>
          </cell>
          <cell r="XP251">
            <v>0</v>
          </cell>
          <cell r="XY251">
            <v>0</v>
          </cell>
          <cell r="YH251">
            <v>0</v>
          </cell>
        </row>
        <row r="252">
          <cell r="C252" t="str">
            <v>Fusari</v>
          </cell>
          <cell r="H252" t="str">
            <v>A</v>
          </cell>
          <cell r="I252" t="str">
            <v>Turchino</v>
          </cell>
          <cell r="K252" t="str">
            <v>A26</v>
          </cell>
          <cell r="O252">
            <v>0.5</v>
          </cell>
          <cell r="Z252">
            <v>11</v>
          </cell>
          <cell r="AB252">
            <v>1</v>
          </cell>
          <cell r="AD252" t="str">
            <v>Privato</v>
          </cell>
          <cell r="BV252" t="str">
            <v>no</v>
          </cell>
          <cell r="BY252">
            <v>0</v>
          </cell>
          <cell r="BZ252">
            <v>1</v>
          </cell>
          <cell r="CA252">
            <v>342057</v>
          </cell>
          <cell r="CB252">
            <v>33830</v>
          </cell>
          <cell r="CC252">
            <v>0</v>
          </cell>
          <cell r="CJ252">
            <v>534500</v>
          </cell>
          <cell r="CK252">
            <v>375887</v>
          </cell>
          <cell r="CL252">
            <v>0</v>
          </cell>
          <cell r="CM252">
            <v>61750</v>
          </cell>
          <cell r="CO252">
            <v>61750</v>
          </cell>
          <cell r="KQ252" t="str">
            <v>no</v>
          </cell>
          <cell r="LA252">
            <v>0</v>
          </cell>
          <cell r="LI252">
            <v>375887</v>
          </cell>
          <cell r="LK252">
            <v>379560</v>
          </cell>
          <cell r="SZ252">
            <v>23958</v>
          </cell>
          <cell r="TA252">
            <v>7986</v>
          </cell>
          <cell r="TB252">
            <v>0.21</v>
          </cell>
          <cell r="TE252">
            <v>9.0995525494276812</v>
          </cell>
          <cell r="TV252">
            <v>0</v>
          </cell>
          <cell r="WB252">
            <v>1</v>
          </cell>
          <cell r="WL252">
            <v>1</v>
          </cell>
          <cell r="WO252">
            <v>1</v>
          </cell>
          <cell r="WP252">
            <v>1</v>
          </cell>
          <cell r="WQ252">
            <v>1</v>
          </cell>
          <cell r="WR252">
            <v>1</v>
          </cell>
          <cell r="WX252">
            <v>1</v>
          </cell>
          <cell r="WY252" t="str">
            <v>-</v>
          </cell>
          <cell r="WZ252" t="str">
            <v>-</v>
          </cell>
          <cell r="XA252" t="str">
            <v>-</v>
          </cell>
          <cell r="XB252" t="str">
            <v>-</v>
          </cell>
          <cell r="XC252">
            <v>1</v>
          </cell>
          <cell r="XD252">
            <v>0</v>
          </cell>
          <cell r="XG252">
            <v>0.86867244872422</v>
          </cell>
          <cell r="XH252">
            <v>0</v>
          </cell>
          <cell r="XI252">
            <v>0</v>
          </cell>
          <cell r="XJ252">
            <v>0</v>
          </cell>
          <cell r="XK252">
            <v>0</v>
          </cell>
          <cell r="XL252">
            <v>0</v>
          </cell>
          <cell r="XM252">
            <v>1</v>
          </cell>
          <cell r="XP252">
            <v>0.43433622436211</v>
          </cell>
          <cell r="XQ252">
            <v>4</v>
          </cell>
          <cell r="XR252">
            <v>4</v>
          </cell>
          <cell r="XS252">
            <v>5</v>
          </cell>
          <cell r="XT252">
            <v>3</v>
          </cell>
          <cell r="XU252">
            <v>0</v>
          </cell>
          <cell r="XV252">
            <v>0</v>
          </cell>
          <cell r="XY252">
            <v>6.94937958979376</v>
          </cell>
          <cell r="XZ252">
            <v>7</v>
          </cell>
          <cell r="YA252">
            <v>5</v>
          </cell>
          <cell r="YB252">
            <v>9</v>
          </cell>
          <cell r="YC252">
            <v>7</v>
          </cell>
          <cell r="YD252">
            <v>2</v>
          </cell>
          <cell r="YE252">
            <v>6</v>
          </cell>
          <cell r="YH252">
            <v>15.636104077035958</v>
          </cell>
        </row>
        <row r="253">
          <cell r="C253" t="str">
            <v>Fusari</v>
          </cell>
          <cell r="H253" t="str">
            <v>A</v>
          </cell>
          <cell r="I253" t="str">
            <v>Turchino</v>
          </cell>
          <cell r="K253" t="str">
            <v>A26</v>
          </cell>
          <cell r="O253">
            <v>0.5</v>
          </cell>
          <cell r="Z253">
            <v>11</v>
          </cell>
          <cell r="AB253">
            <v>1</v>
          </cell>
          <cell r="AD253" t="str">
            <v>Privato</v>
          </cell>
          <cell r="BV253" t="str">
            <v>no</v>
          </cell>
          <cell r="BY253">
            <v>0</v>
          </cell>
          <cell r="BZ253">
            <v>1</v>
          </cell>
          <cell r="CA253">
            <v>342057</v>
          </cell>
          <cell r="CB253">
            <v>33830</v>
          </cell>
          <cell r="CC253">
            <v>0</v>
          </cell>
          <cell r="CJ253">
            <v>538020</v>
          </cell>
          <cell r="CK253">
            <v>375887</v>
          </cell>
          <cell r="CL253">
            <v>0</v>
          </cell>
          <cell r="CM253">
            <v>62465</v>
          </cell>
          <cell r="CO253">
            <v>62465</v>
          </cell>
          <cell r="KQ253" t="str">
            <v>no</v>
          </cell>
          <cell r="LA253">
            <v>0</v>
          </cell>
          <cell r="LI253">
            <v>375887</v>
          </cell>
          <cell r="LK253">
            <v>382506</v>
          </cell>
          <cell r="SZ253">
            <v>24651</v>
          </cell>
          <cell r="TA253">
            <v>8217</v>
          </cell>
          <cell r="TB253">
            <v>0.21</v>
          </cell>
          <cell r="TE253">
            <v>9.4711736842105285</v>
          </cell>
          <cell r="TV253">
            <v>0</v>
          </cell>
          <cell r="WB253">
            <v>1</v>
          </cell>
          <cell r="WL253">
            <v>1</v>
          </cell>
          <cell r="WO253">
            <v>1</v>
          </cell>
          <cell r="WP253">
            <v>1</v>
          </cell>
          <cell r="WQ253">
            <v>1</v>
          </cell>
          <cell r="WR253">
            <v>1</v>
          </cell>
          <cell r="WX253">
            <v>1</v>
          </cell>
          <cell r="XG253">
            <v>0</v>
          </cell>
          <cell r="XP253">
            <v>0</v>
          </cell>
          <cell r="XY253">
            <v>0</v>
          </cell>
          <cell r="YH253">
            <v>0</v>
          </cell>
        </row>
        <row r="254">
          <cell r="C254" t="str">
            <v>Fusari</v>
          </cell>
          <cell r="H254" t="str">
            <v>A</v>
          </cell>
          <cell r="I254" t="str">
            <v>Vado</v>
          </cell>
          <cell r="K254" t="str">
            <v>A1</v>
          </cell>
          <cell r="O254">
            <v>0.5</v>
          </cell>
          <cell r="Z254">
            <v>16</v>
          </cell>
          <cell r="AA254">
            <v>10</v>
          </cell>
          <cell r="AB254">
            <v>1</v>
          </cell>
          <cell r="AD254" t="str">
            <v>Privato</v>
          </cell>
          <cell r="BV254" t="str">
            <v>sì</v>
          </cell>
          <cell r="BY254">
            <v>0</v>
          </cell>
          <cell r="BZ254">
            <v>1</v>
          </cell>
          <cell r="CA254">
            <v>5679006</v>
          </cell>
          <cell r="CB254">
            <v>0</v>
          </cell>
          <cell r="CC254">
            <v>0</v>
          </cell>
          <cell r="CJ254">
            <v>0</v>
          </cell>
          <cell r="CK254">
            <v>5679006</v>
          </cell>
          <cell r="CL254">
            <v>0</v>
          </cell>
          <cell r="CM254">
            <v>0</v>
          </cell>
          <cell r="CO254">
            <v>0</v>
          </cell>
          <cell r="KQ254" t="str">
            <v>sì</v>
          </cell>
          <cell r="LA254">
            <v>0</v>
          </cell>
          <cell r="LI254">
            <v>5679005</v>
          </cell>
          <cell r="LK254">
            <v>0</v>
          </cell>
          <cell r="SZ254">
            <v>25274</v>
          </cell>
          <cell r="TA254">
            <v>8424.6666666666661</v>
          </cell>
          <cell r="TB254">
            <v>0.32</v>
          </cell>
          <cell r="TE254">
            <v>8.0147784535186801</v>
          </cell>
          <cell r="TK254">
            <v>24388</v>
          </cell>
          <cell r="TV254">
            <v>7.7338140747176363</v>
          </cell>
          <cell r="WB254">
            <v>1</v>
          </cell>
          <cell r="WK254">
            <v>1</v>
          </cell>
          <cell r="WO254">
            <v>1</v>
          </cell>
          <cell r="WP254">
            <v>1</v>
          </cell>
          <cell r="WQ254">
            <v>1</v>
          </cell>
          <cell r="WR254">
            <v>1</v>
          </cell>
          <cell r="WX254">
            <v>1</v>
          </cell>
          <cell r="WY254" t="str">
            <v>-</v>
          </cell>
          <cell r="WZ254" t="str">
            <v>-</v>
          </cell>
          <cell r="XA254" t="str">
            <v>-</v>
          </cell>
          <cell r="XB254" t="str">
            <v>-</v>
          </cell>
          <cell r="XC254">
            <v>0</v>
          </cell>
          <cell r="XD254">
            <v>0</v>
          </cell>
          <cell r="XG254">
            <v>0</v>
          </cell>
          <cell r="XH254">
            <v>0</v>
          </cell>
          <cell r="XI254">
            <v>1</v>
          </cell>
          <cell r="XJ254">
            <v>0</v>
          </cell>
          <cell r="XK254">
            <v>2</v>
          </cell>
          <cell r="XL254">
            <v>0</v>
          </cell>
          <cell r="XM254">
            <v>0</v>
          </cell>
          <cell r="XP254">
            <v>1.031268968903597</v>
          </cell>
          <cell r="XQ254">
            <v>2</v>
          </cell>
          <cell r="XR254">
            <v>1</v>
          </cell>
          <cell r="XS254">
            <v>0</v>
          </cell>
          <cell r="XT254">
            <v>0</v>
          </cell>
          <cell r="XU254">
            <v>0</v>
          </cell>
          <cell r="XV254">
            <v>0</v>
          </cell>
          <cell r="XY254">
            <v>1.031268968903597</v>
          </cell>
          <cell r="XZ254">
            <v>9</v>
          </cell>
          <cell r="YA254">
            <v>6</v>
          </cell>
          <cell r="YB254">
            <v>4</v>
          </cell>
          <cell r="YC254">
            <v>10</v>
          </cell>
          <cell r="YD254">
            <v>4</v>
          </cell>
          <cell r="YE254">
            <v>2</v>
          </cell>
          <cell r="YH254">
            <v>12.375227626843161</v>
          </cell>
        </row>
        <row r="255">
          <cell r="C255" t="str">
            <v>Fusari</v>
          </cell>
          <cell r="H255" t="str">
            <v>A</v>
          </cell>
          <cell r="I255" t="str">
            <v>Vado</v>
          </cell>
          <cell r="K255" t="str">
            <v>A1</v>
          </cell>
          <cell r="O255">
            <v>0.5</v>
          </cell>
          <cell r="Z255">
            <v>16</v>
          </cell>
          <cell r="AA255">
            <v>10</v>
          </cell>
          <cell r="AB255">
            <v>1</v>
          </cell>
          <cell r="AD255" t="str">
            <v>Privato</v>
          </cell>
          <cell r="BV255" t="str">
            <v>sì</v>
          </cell>
          <cell r="BY255">
            <v>0</v>
          </cell>
          <cell r="BZ255">
            <v>1</v>
          </cell>
          <cell r="CA255">
            <v>5679006</v>
          </cell>
          <cell r="CB255">
            <v>0</v>
          </cell>
          <cell r="CC255">
            <v>0</v>
          </cell>
          <cell r="CJ255">
            <v>0</v>
          </cell>
          <cell r="CK255">
            <v>5679006</v>
          </cell>
          <cell r="CL255">
            <v>0</v>
          </cell>
          <cell r="CM255">
            <v>0</v>
          </cell>
          <cell r="CO255">
            <v>0</v>
          </cell>
          <cell r="KQ255" t="str">
            <v>sì</v>
          </cell>
          <cell r="LA255">
            <v>0</v>
          </cell>
          <cell r="LI255">
            <v>5679005</v>
          </cell>
          <cell r="LK255">
            <v>0</v>
          </cell>
          <cell r="SZ255">
            <v>24343</v>
          </cell>
          <cell r="TA255">
            <v>8114.333333333333</v>
          </cell>
          <cell r="TB255">
            <v>0.32</v>
          </cell>
          <cell r="TE255">
            <v>7.7195438748913983</v>
          </cell>
          <cell r="TK255">
            <v>24119</v>
          </cell>
          <cell r="TV255">
            <v>7.6485099913119026</v>
          </cell>
          <cell r="WB255">
            <v>1</v>
          </cell>
          <cell r="WK255">
            <v>1</v>
          </cell>
          <cell r="WO255">
            <v>1</v>
          </cell>
          <cell r="WP255">
            <v>1</v>
          </cell>
          <cell r="WQ255">
            <v>1</v>
          </cell>
          <cell r="WR255">
            <v>1</v>
          </cell>
          <cell r="WX255">
            <v>1</v>
          </cell>
          <cell r="XG255">
            <v>0</v>
          </cell>
          <cell r="XP255">
            <v>0</v>
          </cell>
          <cell r="XY255">
            <v>0</v>
          </cell>
          <cell r="YH255">
            <v>0</v>
          </cell>
        </row>
        <row r="256">
          <cell r="C256" t="str">
            <v>Fusari</v>
          </cell>
          <cell r="H256" t="str">
            <v>A</v>
          </cell>
          <cell r="I256" t="str">
            <v>Val Di Sambro</v>
          </cell>
          <cell r="K256" t="str">
            <v>A1</v>
          </cell>
          <cell r="O256">
            <v>0.5</v>
          </cell>
          <cell r="AB256">
            <v>1</v>
          </cell>
          <cell r="AD256" t="str">
            <v>Privato</v>
          </cell>
          <cell r="BV256">
            <v>0</v>
          </cell>
          <cell r="BY256">
            <v>0</v>
          </cell>
          <cell r="BZ256">
            <v>1</v>
          </cell>
          <cell r="CA256">
            <v>5827623</v>
          </cell>
          <cell r="CB256">
            <v>5827623</v>
          </cell>
          <cell r="CC256">
            <v>5827623</v>
          </cell>
          <cell r="CJ256">
            <v>0</v>
          </cell>
          <cell r="CK256">
            <v>17482869</v>
          </cell>
          <cell r="CL256">
            <v>0</v>
          </cell>
          <cell r="CM256">
            <v>0</v>
          </cell>
          <cell r="CO256">
            <v>5827623</v>
          </cell>
          <cell r="LA256">
            <v>11655248</v>
          </cell>
          <cell r="LI256">
            <v>11655248</v>
          </cell>
          <cell r="LK256">
            <v>5827623</v>
          </cell>
          <cell r="TA256">
            <v>0</v>
          </cell>
          <cell r="TE256">
            <v>0</v>
          </cell>
          <cell r="TV256">
            <v>0</v>
          </cell>
          <cell r="WM256">
            <v>1</v>
          </cell>
          <cell r="WO256">
            <v>0</v>
          </cell>
          <cell r="WP256">
            <v>1</v>
          </cell>
          <cell r="WQ256">
            <v>1</v>
          </cell>
          <cell r="WT256">
            <v>1</v>
          </cell>
          <cell r="WX256">
            <v>1</v>
          </cell>
          <cell r="XG256">
            <v>0</v>
          </cell>
          <cell r="XP256">
            <v>0</v>
          </cell>
          <cell r="XY256">
            <v>0</v>
          </cell>
          <cell r="YH256">
            <v>0</v>
          </cell>
        </row>
        <row r="257">
          <cell r="C257" t="str">
            <v>Fusari</v>
          </cell>
          <cell r="H257" t="str">
            <v>A</v>
          </cell>
          <cell r="I257" t="str">
            <v>Val Di Sambro</v>
          </cell>
          <cell r="K257" t="str">
            <v>A1</v>
          </cell>
          <cell r="O257">
            <v>0.5</v>
          </cell>
          <cell r="AB257">
            <v>1</v>
          </cell>
          <cell r="AD257" t="str">
            <v>Privato</v>
          </cell>
          <cell r="BV257">
            <v>0</v>
          </cell>
          <cell r="BY257">
            <v>0</v>
          </cell>
          <cell r="BZ257">
            <v>1</v>
          </cell>
          <cell r="CA257">
            <v>5827923</v>
          </cell>
          <cell r="CB257">
            <v>5827923</v>
          </cell>
          <cell r="CC257">
            <v>5827923</v>
          </cell>
          <cell r="CJ257">
            <v>0</v>
          </cell>
          <cell r="CK257">
            <v>17483769</v>
          </cell>
          <cell r="CL257">
            <v>0</v>
          </cell>
          <cell r="CM257">
            <v>0</v>
          </cell>
          <cell r="CO257">
            <v>5827923</v>
          </cell>
          <cell r="LA257">
            <v>11655848</v>
          </cell>
          <cell r="LI257">
            <v>11655848</v>
          </cell>
          <cell r="LK257">
            <v>5827923</v>
          </cell>
          <cell r="TA257">
            <v>0</v>
          </cell>
          <cell r="TE257">
            <v>0</v>
          </cell>
          <cell r="TV257">
            <v>0</v>
          </cell>
          <cell r="WM257">
            <v>1</v>
          </cell>
          <cell r="WO257">
            <v>0</v>
          </cell>
          <cell r="WP257">
            <v>1</v>
          </cell>
          <cell r="WQ257">
            <v>1</v>
          </cell>
          <cell r="WT257">
            <v>1</v>
          </cell>
          <cell r="WX257">
            <v>1</v>
          </cell>
          <cell r="XG257">
            <v>0</v>
          </cell>
          <cell r="XP257">
            <v>0</v>
          </cell>
          <cell r="XY257">
            <v>0</v>
          </cell>
          <cell r="YH257">
            <v>0</v>
          </cell>
        </row>
        <row r="258">
          <cell r="C258" t="str">
            <v>Fusari</v>
          </cell>
          <cell r="H258" t="str">
            <v>A</v>
          </cell>
          <cell r="I258" t="str">
            <v>Valsesia</v>
          </cell>
          <cell r="K258" t="str">
            <v>A26</v>
          </cell>
          <cell r="O258">
            <v>0.5</v>
          </cell>
          <cell r="Z258">
            <v>12</v>
          </cell>
          <cell r="AB258">
            <v>1</v>
          </cell>
          <cell r="AD258" t="str">
            <v>Privato</v>
          </cell>
          <cell r="BV258" t="str">
            <v>no</v>
          </cell>
          <cell r="BY258">
            <v>0</v>
          </cell>
          <cell r="BZ258">
            <v>1</v>
          </cell>
          <cell r="CA258">
            <v>301942</v>
          </cell>
          <cell r="CB258">
            <v>29862</v>
          </cell>
          <cell r="CC258">
            <v>0</v>
          </cell>
          <cell r="CJ258">
            <v>423000</v>
          </cell>
          <cell r="CK258">
            <v>331804</v>
          </cell>
          <cell r="CL258">
            <v>0</v>
          </cell>
          <cell r="CM258">
            <v>43225</v>
          </cell>
          <cell r="CO258">
            <v>43225</v>
          </cell>
          <cell r="KQ258" t="str">
            <v>no</v>
          </cell>
          <cell r="LA258">
            <v>0</v>
          </cell>
          <cell r="LI258">
            <v>331804</v>
          </cell>
          <cell r="LK258">
            <v>265691</v>
          </cell>
          <cell r="SZ258">
            <v>9061</v>
          </cell>
          <cell r="TA258">
            <v>4530.5</v>
          </cell>
          <cell r="TB258">
            <v>0.2</v>
          </cell>
          <cell r="TE258">
            <v>4.9733308270676684</v>
          </cell>
          <cell r="TV258">
            <v>0</v>
          </cell>
          <cell r="WB258">
            <v>1</v>
          </cell>
          <cell r="WL258">
            <v>1</v>
          </cell>
          <cell r="WO258">
            <v>1</v>
          </cell>
          <cell r="WP258">
            <v>1</v>
          </cell>
          <cell r="WQ258">
            <v>1</v>
          </cell>
          <cell r="WR258">
            <v>1</v>
          </cell>
          <cell r="WX258">
            <v>1</v>
          </cell>
          <cell r="WY258" t="str">
            <v>-</v>
          </cell>
          <cell r="WZ258" t="str">
            <v>-</v>
          </cell>
          <cell r="XA258" t="str">
            <v>-</v>
          </cell>
          <cell r="XB258" t="str">
            <v>-</v>
          </cell>
          <cell r="XC258">
            <v>0</v>
          </cell>
          <cell r="XD258">
            <v>1</v>
          </cell>
          <cell r="XG258">
            <v>1.6595954072356702</v>
          </cell>
          <cell r="XH258">
            <v>0</v>
          </cell>
          <cell r="XI258">
            <v>0</v>
          </cell>
          <cell r="XJ258">
            <v>0</v>
          </cell>
          <cell r="XK258">
            <v>0</v>
          </cell>
          <cell r="XL258">
            <v>0</v>
          </cell>
          <cell r="XM258">
            <v>0</v>
          </cell>
          <cell r="XP258">
            <v>0</v>
          </cell>
          <cell r="XQ258">
            <v>0</v>
          </cell>
          <cell r="XR258">
            <v>0</v>
          </cell>
          <cell r="XS258">
            <v>1</v>
          </cell>
          <cell r="XT258">
            <v>0</v>
          </cell>
          <cell r="XU258">
            <v>0</v>
          </cell>
          <cell r="XV258">
            <v>0</v>
          </cell>
          <cell r="XY258">
            <v>1.6595954072356702</v>
          </cell>
          <cell r="XZ258">
            <v>0</v>
          </cell>
          <cell r="YA258">
            <v>1</v>
          </cell>
          <cell r="YB258">
            <v>1</v>
          </cell>
          <cell r="YC258">
            <v>0</v>
          </cell>
          <cell r="YD258">
            <v>0</v>
          </cell>
          <cell r="YE258">
            <v>0</v>
          </cell>
          <cell r="YH258">
            <v>4.9787862217070105</v>
          </cell>
        </row>
        <row r="259">
          <cell r="C259" t="str">
            <v>Fusari</v>
          </cell>
          <cell r="H259" t="str">
            <v>A</v>
          </cell>
          <cell r="I259" t="str">
            <v>Valsesia</v>
          </cell>
          <cell r="K259" t="str">
            <v>A26</v>
          </cell>
          <cell r="O259">
            <v>0.5</v>
          </cell>
          <cell r="Z259">
            <v>12</v>
          </cell>
          <cell r="AB259">
            <v>1</v>
          </cell>
          <cell r="AD259" t="str">
            <v>Privato</v>
          </cell>
          <cell r="BV259" t="str">
            <v>no</v>
          </cell>
          <cell r="BY259">
            <v>0</v>
          </cell>
          <cell r="BZ259">
            <v>1</v>
          </cell>
          <cell r="CA259">
            <v>301942</v>
          </cell>
          <cell r="CB259">
            <v>29862</v>
          </cell>
          <cell r="CC259">
            <v>0</v>
          </cell>
          <cell r="CJ259">
            <v>423320</v>
          </cell>
          <cell r="CK259">
            <v>331804</v>
          </cell>
          <cell r="CL259">
            <v>0</v>
          </cell>
          <cell r="CM259">
            <v>43290</v>
          </cell>
          <cell r="CO259">
            <v>43290</v>
          </cell>
          <cell r="KQ259" t="str">
            <v>no</v>
          </cell>
          <cell r="LA259">
            <v>0</v>
          </cell>
          <cell r="LI259">
            <v>331804</v>
          </cell>
          <cell r="LK259">
            <v>265959</v>
          </cell>
          <cell r="SZ259">
            <v>8966</v>
          </cell>
          <cell r="TA259">
            <v>4483</v>
          </cell>
          <cell r="TB259">
            <v>0.2</v>
          </cell>
          <cell r="TE259">
            <v>4.9137987987987986</v>
          </cell>
          <cell r="TV259">
            <v>0</v>
          </cell>
          <cell r="WB259">
            <v>1</v>
          </cell>
          <cell r="WL259">
            <v>1</v>
          </cell>
          <cell r="WO259">
            <v>1</v>
          </cell>
          <cell r="WP259">
            <v>1</v>
          </cell>
          <cell r="WQ259">
            <v>1</v>
          </cell>
          <cell r="WR259">
            <v>1</v>
          </cell>
          <cell r="WX259">
            <v>1</v>
          </cell>
          <cell r="XG259">
            <v>0</v>
          </cell>
          <cell r="XP259">
            <v>0</v>
          </cell>
          <cell r="XY259">
            <v>0</v>
          </cell>
          <cell r="YH259">
            <v>0</v>
          </cell>
        </row>
        <row r="260">
          <cell r="C260" t="str">
            <v>Fusari</v>
          </cell>
          <cell r="H260" t="str">
            <v>A</v>
          </cell>
          <cell r="I260" t="str">
            <v>La Vignetta</v>
          </cell>
          <cell r="K260" t="str">
            <v>A10</v>
          </cell>
          <cell r="O260">
            <v>1</v>
          </cell>
          <cell r="Z260">
            <v>2</v>
          </cell>
          <cell r="AB260">
            <v>1</v>
          </cell>
          <cell r="AD260" t="str">
            <v>Privato</v>
          </cell>
          <cell r="BV260" t="str">
            <v>no</v>
          </cell>
          <cell r="BY260">
            <v>0</v>
          </cell>
          <cell r="BZ260">
            <v>1</v>
          </cell>
          <cell r="CA260">
            <v>348018</v>
          </cell>
          <cell r="CB260">
            <v>0</v>
          </cell>
          <cell r="CC260">
            <v>0</v>
          </cell>
          <cell r="CJ260">
            <v>447000</v>
          </cell>
          <cell r="CK260">
            <v>348018</v>
          </cell>
          <cell r="CL260">
            <v>0</v>
          </cell>
          <cell r="CM260">
            <v>0</v>
          </cell>
          <cell r="CO260">
            <v>0</v>
          </cell>
          <cell r="KQ260" t="str">
            <v>no</v>
          </cell>
          <cell r="LA260">
            <v>0</v>
          </cell>
          <cell r="LI260">
            <v>348018</v>
          </cell>
          <cell r="LK260">
            <v>473529</v>
          </cell>
          <cell r="SZ260">
            <v>23187</v>
          </cell>
          <cell r="TA260">
            <v>11593.5</v>
          </cell>
          <cell r="TB260">
            <v>0.2</v>
          </cell>
          <cell r="TE260">
            <v>11.436831081081081</v>
          </cell>
          <cell r="TK260">
            <v>21869</v>
          </cell>
          <cell r="TV260">
            <v>10.786736486486488</v>
          </cell>
          <cell r="WB260">
            <v>1</v>
          </cell>
          <cell r="WK260">
            <v>1</v>
          </cell>
          <cell r="WO260">
            <v>1</v>
          </cell>
          <cell r="WP260">
            <v>1</v>
          </cell>
          <cell r="WQ260">
            <v>1</v>
          </cell>
          <cell r="WR260">
            <v>1</v>
          </cell>
          <cell r="WX260">
            <v>1</v>
          </cell>
          <cell r="WY260" t="str">
            <v>-</v>
          </cell>
          <cell r="WZ260" t="str">
            <v>-</v>
          </cell>
          <cell r="XA260" t="str">
            <v>-</v>
          </cell>
          <cell r="XB260" t="str">
            <v>-</v>
          </cell>
          <cell r="XC260">
            <v>1</v>
          </cell>
          <cell r="XD260">
            <v>0</v>
          </cell>
          <cell r="XG260">
            <v>1.1656112057198873</v>
          </cell>
          <cell r="XH260">
            <v>0</v>
          </cell>
          <cell r="XI260">
            <v>0</v>
          </cell>
          <cell r="XJ260">
            <v>0</v>
          </cell>
          <cell r="XK260">
            <v>0</v>
          </cell>
          <cell r="XL260">
            <v>0</v>
          </cell>
          <cell r="XM260">
            <v>0</v>
          </cell>
          <cell r="XP260">
            <v>0</v>
          </cell>
          <cell r="XQ260">
            <v>3</v>
          </cell>
          <cell r="XR260">
            <v>1</v>
          </cell>
          <cell r="XS260">
            <v>1</v>
          </cell>
          <cell r="XT260">
            <v>2</v>
          </cell>
          <cell r="XU260">
            <v>0</v>
          </cell>
          <cell r="XV260">
            <v>0</v>
          </cell>
          <cell r="XY260">
            <v>4.0796392200196054</v>
          </cell>
          <cell r="XZ260">
            <v>5</v>
          </cell>
          <cell r="YA260">
            <v>2</v>
          </cell>
          <cell r="YB260">
            <v>1</v>
          </cell>
          <cell r="YC260">
            <v>3</v>
          </cell>
          <cell r="YD260">
            <v>1</v>
          </cell>
          <cell r="YE260">
            <v>3</v>
          </cell>
          <cell r="YH260">
            <v>9.9076952486190422</v>
          </cell>
        </row>
        <row r="261">
          <cell r="C261" t="str">
            <v>Fusari</v>
          </cell>
          <cell r="H261" t="str">
            <v>A</v>
          </cell>
          <cell r="I261" t="str">
            <v>Zannier</v>
          </cell>
          <cell r="K261" t="str">
            <v>A23</v>
          </cell>
          <cell r="O261">
            <v>0.5</v>
          </cell>
          <cell r="Z261">
            <v>15</v>
          </cell>
          <cell r="AB261">
            <v>1</v>
          </cell>
          <cell r="AD261" t="str">
            <v>Privato</v>
          </cell>
          <cell r="BV261" t="str">
            <v>sì</v>
          </cell>
          <cell r="BY261">
            <v>0</v>
          </cell>
          <cell r="BZ261">
            <v>1</v>
          </cell>
          <cell r="CA261">
            <v>1292615</v>
          </cell>
          <cell r="CB261">
            <v>0</v>
          </cell>
          <cell r="CC261">
            <v>0</v>
          </cell>
          <cell r="CJ261">
            <v>701380</v>
          </cell>
          <cell r="CK261">
            <v>1292615</v>
          </cell>
          <cell r="CL261">
            <v>0</v>
          </cell>
          <cell r="CM261">
            <v>21706</v>
          </cell>
          <cell r="CO261">
            <v>21706</v>
          </cell>
          <cell r="KQ261" t="str">
            <v>no</v>
          </cell>
          <cell r="LA261">
            <v>0</v>
          </cell>
          <cell r="LI261">
            <v>1292613</v>
          </cell>
          <cell r="LK261">
            <v>469697</v>
          </cell>
          <cell r="SZ261">
            <v>7601</v>
          </cell>
          <cell r="TA261">
            <v>3800.5</v>
          </cell>
          <cell r="TB261">
            <v>0.36</v>
          </cell>
          <cell r="TE261">
            <v>1.9080914718019257</v>
          </cell>
          <cell r="TK261">
            <v>5859</v>
          </cell>
          <cell r="TV261">
            <v>1.4707943603851443</v>
          </cell>
          <cell r="WB261">
            <v>1</v>
          </cell>
          <cell r="WK261">
            <v>1</v>
          </cell>
          <cell r="WO261">
            <v>1</v>
          </cell>
          <cell r="WP261">
            <v>1</v>
          </cell>
          <cell r="WQ261">
            <v>1</v>
          </cell>
          <cell r="WR261">
            <v>1</v>
          </cell>
          <cell r="WX261">
            <v>1</v>
          </cell>
          <cell r="WY261" t="str">
            <v>-</v>
          </cell>
          <cell r="WZ261" t="str">
            <v>-</v>
          </cell>
          <cell r="XA261" t="str">
            <v>-</v>
          </cell>
          <cell r="XB261" t="str">
            <v>-</v>
          </cell>
          <cell r="XC261">
            <v>0</v>
          </cell>
          <cell r="XD261">
            <v>0</v>
          </cell>
          <cell r="XG261">
            <v>0</v>
          </cell>
          <cell r="XH261">
            <v>0</v>
          </cell>
          <cell r="XI261">
            <v>0</v>
          </cell>
          <cell r="XJ261">
            <v>0</v>
          </cell>
          <cell r="XK261">
            <v>0</v>
          </cell>
          <cell r="XL261">
            <v>0</v>
          </cell>
          <cell r="XM261">
            <v>0</v>
          </cell>
          <cell r="XP261">
            <v>0</v>
          </cell>
          <cell r="XQ261">
            <v>0</v>
          </cell>
          <cell r="XR261">
            <v>0</v>
          </cell>
          <cell r="XS261">
            <v>0</v>
          </cell>
          <cell r="XT261">
            <v>0</v>
          </cell>
          <cell r="XU261">
            <v>0</v>
          </cell>
          <cell r="XV261">
            <v>0</v>
          </cell>
          <cell r="XY261">
            <v>0</v>
          </cell>
          <cell r="XZ261">
            <v>3</v>
          </cell>
          <cell r="YA261">
            <v>1</v>
          </cell>
          <cell r="YB261">
            <v>0</v>
          </cell>
          <cell r="YC261">
            <v>0</v>
          </cell>
          <cell r="YD261">
            <v>0</v>
          </cell>
          <cell r="YE261">
            <v>0</v>
          </cell>
          <cell r="YH261">
            <v>3.6193022455779817</v>
          </cell>
        </row>
        <row r="262">
          <cell r="C262" t="str">
            <v>Fusari</v>
          </cell>
          <cell r="H262" t="str">
            <v>A</v>
          </cell>
          <cell r="I262" t="str">
            <v>Zannier</v>
          </cell>
          <cell r="K262" t="str">
            <v>A23</v>
          </cell>
          <cell r="O262">
            <v>0.5</v>
          </cell>
          <cell r="Z262">
            <v>15</v>
          </cell>
          <cell r="AB262">
            <v>1</v>
          </cell>
          <cell r="AD262" t="str">
            <v>Privato</v>
          </cell>
          <cell r="BV262" t="str">
            <v>sì</v>
          </cell>
          <cell r="BY262">
            <v>0</v>
          </cell>
          <cell r="BZ262">
            <v>1</v>
          </cell>
          <cell r="CA262">
            <v>1351743</v>
          </cell>
          <cell r="CB262">
            <v>0</v>
          </cell>
          <cell r="CC262">
            <v>0</v>
          </cell>
          <cell r="CJ262">
            <v>736840</v>
          </cell>
          <cell r="CK262">
            <v>1351743</v>
          </cell>
          <cell r="CL262">
            <v>0</v>
          </cell>
          <cell r="CM262">
            <v>21706</v>
          </cell>
          <cell r="CO262">
            <v>21706</v>
          </cell>
          <cell r="KQ262" t="str">
            <v>no</v>
          </cell>
          <cell r="LA262">
            <v>0</v>
          </cell>
          <cell r="LI262">
            <v>1351744</v>
          </cell>
          <cell r="LK262">
            <v>480900</v>
          </cell>
          <cell r="SZ262">
            <v>7753</v>
          </cell>
          <cell r="TA262">
            <v>3876.5</v>
          </cell>
          <cell r="TB262">
            <v>0.37</v>
          </cell>
          <cell r="TE262">
            <v>1.8654218852999342</v>
          </cell>
          <cell r="TK262">
            <v>5750</v>
          </cell>
          <cell r="TV262">
            <v>1.3834871456822677</v>
          </cell>
          <cell r="WB262">
            <v>1</v>
          </cell>
          <cell r="WK262">
            <v>1</v>
          </cell>
          <cell r="WO262">
            <v>1</v>
          </cell>
          <cell r="WP262">
            <v>1</v>
          </cell>
          <cell r="WQ262">
            <v>1</v>
          </cell>
          <cell r="WR262">
            <v>1</v>
          </cell>
          <cell r="WX262">
            <v>1</v>
          </cell>
          <cell r="XG262">
            <v>0</v>
          </cell>
          <cell r="XP262">
            <v>0</v>
          </cell>
          <cell r="XY262">
            <v>0</v>
          </cell>
          <cell r="YH262">
            <v>0</v>
          </cell>
        </row>
        <row r="263">
          <cell r="C263" t="str">
            <v>Fusari</v>
          </cell>
          <cell r="H263" t="str">
            <v>A</v>
          </cell>
          <cell r="I263" t="str">
            <v>Santa Lucia</v>
          </cell>
          <cell r="K263" t="str">
            <v>A1</v>
          </cell>
          <cell r="O263">
            <v>1</v>
          </cell>
          <cell r="AB263">
            <v>1</v>
          </cell>
          <cell r="AD263" t="str">
            <v>Privato</v>
          </cell>
          <cell r="BV263">
            <v>0</v>
          </cell>
          <cell r="BY263">
            <v>0</v>
          </cell>
          <cell r="BZ263">
            <v>1</v>
          </cell>
          <cell r="CA263">
            <v>0</v>
          </cell>
          <cell r="CB263">
            <v>0</v>
          </cell>
          <cell r="CC263">
            <v>22081250</v>
          </cell>
          <cell r="CJ263">
            <v>0</v>
          </cell>
          <cell r="CK263">
            <v>22081250</v>
          </cell>
          <cell r="CL263">
            <v>44162500</v>
          </cell>
          <cell r="CM263">
            <v>44162500</v>
          </cell>
          <cell r="CO263">
            <v>66243750</v>
          </cell>
          <cell r="LA263">
            <v>0</v>
          </cell>
          <cell r="LI263">
            <v>0</v>
          </cell>
          <cell r="LK263">
            <v>66243750</v>
          </cell>
          <cell r="TA263">
            <v>0</v>
          </cell>
          <cell r="TE263">
            <v>0</v>
          </cell>
          <cell r="TV263">
            <v>0</v>
          </cell>
          <cell r="WN263">
            <v>1</v>
          </cell>
          <cell r="WO263">
            <v>0</v>
          </cell>
          <cell r="WP263">
            <v>0</v>
          </cell>
          <cell r="WQ263">
            <v>1</v>
          </cell>
          <cell r="WU263">
            <v>1</v>
          </cell>
          <cell r="WX263">
            <v>1</v>
          </cell>
          <cell r="XG263">
            <v>0</v>
          </cell>
          <cell r="XP263">
            <v>0</v>
          </cell>
          <cell r="XY263">
            <v>0</v>
          </cell>
          <cell r="YH263">
            <v>0</v>
          </cell>
        </row>
        <row r="264">
          <cell r="C264" t="str">
            <v>Fusari</v>
          </cell>
          <cell r="H264" t="str">
            <v>A</v>
          </cell>
          <cell r="I264" t="str">
            <v>Sappanico Nuova</v>
          </cell>
          <cell r="K264" t="str">
            <v>A14</v>
          </cell>
          <cell r="O264">
            <v>1</v>
          </cell>
          <cell r="AB264">
            <v>1</v>
          </cell>
          <cell r="LA264">
            <v>1662269</v>
          </cell>
          <cell r="LI264">
            <v>1662269</v>
          </cell>
          <cell r="LK264">
            <v>4147899</v>
          </cell>
          <cell r="TE264">
            <v>0</v>
          </cell>
          <cell r="TV264">
            <v>0</v>
          </cell>
          <cell r="WO264">
            <v>0</v>
          </cell>
          <cell r="WP264">
            <v>0</v>
          </cell>
          <cell r="WQ264">
            <v>0</v>
          </cell>
          <cell r="WT264">
            <v>1</v>
          </cell>
          <cell r="WX264">
            <v>1</v>
          </cell>
        </row>
        <row r="265">
          <cell r="C265" t="str">
            <v>Fusari</v>
          </cell>
          <cell r="H265" t="str">
            <v>A</v>
          </cell>
          <cell r="I265" t="str">
            <v>Cavallo Nuova (Sud?)</v>
          </cell>
          <cell r="K265" t="str">
            <v>A14</v>
          </cell>
          <cell r="O265">
            <v>0.5</v>
          </cell>
          <cell r="Z265">
            <v>19</v>
          </cell>
          <cell r="AB265">
            <v>1</v>
          </cell>
          <cell r="AD265" t="str">
            <v>Privato</v>
          </cell>
          <cell r="KQ265" t="str">
            <v>sì</v>
          </cell>
          <cell r="LA265">
            <v>1794291</v>
          </cell>
          <cell r="LI265">
            <v>3689114</v>
          </cell>
          <cell r="LK265">
            <v>0</v>
          </cell>
          <cell r="TE265">
            <v>0</v>
          </cell>
          <cell r="TV265">
            <v>0</v>
          </cell>
          <cell r="WO265">
            <v>0</v>
          </cell>
          <cell r="WP265">
            <v>0</v>
          </cell>
          <cell r="WQ265">
            <v>0</v>
          </cell>
          <cell r="WR265">
            <v>1</v>
          </cell>
          <cell r="WX265">
            <v>1</v>
          </cell>
        </row>
        <row r="266">
          <cell r="C266" t="str">
            <v>Fusari</v>
          </cell>
          <cell r="H266" t="str">
            <v>A</v>
          </cell>
          <cell r="I266" t="str">
            <v>Cavallo Nuova  (Nord?)</v>
          </cell>
          <cell r="K266" t="str">
            <v>A14</v>
          </cell>
          <cell r="O266">
            <v>0.5</v>
          </cell>
          <cell r="Z266">
            <v>19</v>
          </cell>
          <cell r="AB266">
            <v>1</v>
          </cell>
          <cell r="AD266" t="str">
            <v>Privato</v>
          </cell>
          <cell r="KQ266" t="str">
            <v>sì</v>
          </cell>
          <cell r="WO266">
            <v>0</v>
          </cell>
          <cell r="WP266">
            <v>0</v>
          </cell>
          <cell r="WQ266">
            <v>0</v>
          </cell>
          <cell r="WR266">
            <v>1</v>
          </cell>
          <cell r="WX266">
            <v>1</v>
          </cell>
        </row>
        <row r="267">
          <cell r="C267" t="str">
            <v>Fusari</v>
          </cell>
          <cell r="H267" t="str">
            <v>A</v>
          </cell>
          <cell r="I267" t="str">
            <v>Les Cretes</v>
          </cell>
          <cell r="K267" t="str">
            <v>A5</v>
          </cell>
          <cell r="O267">
            <v>0.5</v>
          </cell>
          <cell r="Z267">
            <v>7</v>
          </cell>
          <cell r="AA267">
            <v>2</v>
          </cell>
          <cell r="AB267">
            <v>1</v>
          </cell>
          <cell r="AD267" t="str">
            <v>Privato</v>
          </cell>
          <cell r="BV267" t="str">
            <v>no</v>
          </cell>
          <cell r="BY267">
            <v>1559</v>
          </cell>
          <cell r="BZ267">
            <v>2</v>
          </cell>
          <cell r="CA267">
            <v>343000</v>
          </cell>
          <cell r="CB267">
            <v>105000</v>
          </cell>
          <cell r="CC267">
            <v>0</v>
          </cell>
          <cell r="CJ267">
            <v>25000</v>
          </cell>
          <cell r="CK267">
            <v>448000</v>
          </cell>
          <cell r="CL267">
            <v>317000</v>
          </cell>
          <cell r="CM267">
            <v>317000</v>
          </cell>
          <cell r="CO267">
            <v>317000</v>
          </cell>
          <cell r="KQ267" t="str">
            <v>no</v>
          </cell>
          <cell r="LA267">
            <v>105000</v>
          </cell>
          <cell r="LI267">
            <v>448000</v>
          </cell>
          <cell r="LK267">
            <v>317000</v>
          </cell>
          <cell r="SZ267">
            <v>4644</v>
          </cell>
          <cell r="TA267">
            <v>2322</v>
          </cell>
          <cell r="TB267">
            <v>0.2</v>
          </cell>
          <cell r="TE267">
            <v>1.1129743926460933</v>
          </cell>
          <cell r="TK267">
            <v>4353</v>
          </cell>
          <cell r="TV267">
            <v>1.0432337491792516</v>
          </cell>
          <cell r="WB267">
            <v>1</v>
          </cell>
          <cell r="WL267">
            <v>1</v>
          </cell>
          <cell r="WO267">
            <v>1</v>
          </cell>
          <cell r="WP267">
            <v>1</v>
          </cell>
          <cell r="WQ267">
            <v>1</v>
          </cell>
          <cell r="WS267">
            <v>1</v>
          </cell>
          <cell r="WX267">
            <v>1</v>
          </cell>
          <cell r="WY267" t="str">
            <v>-</v>
          </cell>
          <cell r="WZ267" t="str">
            <v>-</v>
          </cell>
          <cell r="XA267" t="str">
            <v>-</v>
          </cell>
          <cell r="XB267" t="str">
            <v>-</v>
          </cell>
          <cell r="XC267">
            <v>0</v>
          </cell>
          <cell r="XD267">
            <v>0</v>
          </cell>
          <cell r="XG267">
            <v>0</v>
          </cell>
          <cell r="XH267">
            <v>0</v>
          </cell>
          <cell r="XI267">
            <v>0</v>
          </cell>
          <cell r="XJ267">
            <v>0</v>
          </cell>
          <cell r="XK267">
            <v>0</v>
          </cell>
          <cell r="XL267">
            <v>0</v>
          </cell>
          <cell r="XM267">
            <v>0</v>
          </cell>
          <cell r="XP267">
            <v>0</v>
          </cell>
          <cell r="XQ267">
            <v>0</v>
          </cell>
          <cell r="XR267">
            <v>0</v>
          </cell>
          <cell r="XS267">
            <v>0</v>
          </cell>
          <cell r="XT267">
            <v>0</v>
          </cell>
          <cell r="XU267">
            <v>0</v>
          </cell>
          <cell r="XV267">
            <v>0</v>
          </cell>
          <cell r="XY267">
            <v>0</v>
          </cell>
          <cell r="XZ267">
            <v>1</v>
          </cell>
          <cell r="YA267">
            <v>0</v>
          </cell>
          <cell r="YB267">
            <v>2</v>
          </cell>
          <cell r="YC267">
            <v>0</v>
          </cell>
          <cell r="YD267">
            <v>3</v>
          </cell>
          <cell r="YE267">
            <v>0</v>
          </cell>
          <cell r="YH267">
            <v>12.724783296940453</v>
          </cell>
        </row>
        <row r="268">
          <cell r="C268" t="str">
            <v>Fusari</v>
          </cell>
          <cell r="H268" t="str">
            <v>A</v>
          </cell>
          <cell r="I268" t="str">
            <v>Les Cretes</v>
          </cell>
          <cell r="K268" t="str">
            <v>A5</v>
          </cell>
          <cell r="O268">
            <v>0.5</v>
          </cell>
          <cell r="Z268">
            <v>7</v>
          </cell>
          <cell r="AA268">
            <v>2</v>
          </cell>
          <cell r="AB268">
            <v>1</v>
          </cell>
          <cell r="AD268" t="str">
            <v>Privato</v>
          </cell>
          <cell r="BV268" t="str">
            <v>no</v>
          </cell>
          <cell r="BY268">
            <v>0</v>
          </cell>
          <cell r="BZ268">
            <v>0</v>
          </cell>
          <cell r="CK268">
            <v>0</v>
          </cell>
          <cell r="CL268">
            <v>0</v>
          </cell>
          <cell r="CM268">
            <v>0</v>
          </cell>
          <cell r="CO268">
            <v>0</v>
          </cell>
          <cell r="KQ268" t="str">
            <v>no</v>
          </cell>
          <cell r="LA268">
            <v>0</v>
          </cell>
          <cell r="LI268">
            <v>0</v>
          </cell>
          <cell r="LK268">
            <v>0</v>
          </cell>
          <cell r="SZ268">
            <v>4644</v>
          </cell>
          <cell r="TA268">
            <v>2322</v>
          </cell>
          <cell r="TB268">
            <v>0.2</v>
          </cell>
          <cell r="TE268">
            <v>1.0872738935214883</v>
          </cell>
          <cell r="TK268">
            <v>4262</v>
          </cell>
          <cell r="TV268">
            <v>0.99783835792174469</v>
          </cell>
          <cell r="WB268">
            <v>1</v>
          </cell>
          <cell r="WL268">
            <v>1</v>
          </cell>
          <cell r="WO268">
            <v>1</v>
          </cell>
          <cell r="WP268">
            <v>1</v>
          </cell>
          <cell r="WQ268">
            <v>1</v>
          </cell>
          <cell r="WS268">
            <v>1</v>
          </cell>
          <cell r="WX268">
            <v>1</v>
          </cell>
          <cell r="XG268">
            <v>0</v>
          </cell>
          <cell r="XP268">
            <v>0</v>
          </cell>
          <cell r="XY268">
            <v>0</v>
          </cell>
          <cell r="YH268">
            <v>0</v>
          </cell>
        </row>
        <row r="269">
          <cell r="C269" t="str">
            <v>Fusari</v>
          </cell>
          <cell r="H269" t="str">
            <v>A</v>
          </cell>
          <cell r="I269" t="str">
            <v>Villeneuve</v>
          </cell>
          <cell r="K269" t="str">
            <v>A5</v>
          </cell>
          <cell r="O269">
            <v>0.5</v>
          </cell>
          <cell r="Z269">
            <v>7</v>
          </cell>
          <cell r="AA269">
            <v>2</v>
          </cell>
          <cell r="AB269">
            <v>1</v>
          </cell>
          <cell r="AD269" t="str">
            <v>Privato</v>
          </cell>
          <cell r="BV269" t="str">
            <v>no</v>
          </cell>
          <cell r="BY269">
            <v>3231</v>
          </cell>
          <cell r="BZ269">
            <v>2</v>
          </cell>
          <cell r="CA269">
            <v>645000</v>
          </cell>
          <cell r="CB269">
            <v>186000</v>
          </cell>
          <cell r="CC269">
            <v>0</v>
          </cell>
          <cell r="CJ269">
            <v>40000</v>
          </cell>
          <cell r="CK269">
            <v>831000</v>
          </cell>
          <cell r="CL269">
            <v>386000</v>
          </cell>
          <cell r="CM269">
            <v>386000</v>
          </cell>
          <cell r="CO269">
            <v>386000</v>
          </cell>
          <cell r="KQ269" t="str">
            <v>no</v>
          </cell>
          <cell r="LA269">
            <v>186000</v>
          </cell>
          <cell r="LI269">
            <v>831000</v>
          </cell>
          <cell r="LK269">
            <v>386000</v>
          </cell>
          <cell r="SZ269">
            <v>4437</v>
          </cell>
          <cell r="TA269">
            <v>2218.5</v>
          </cell>
          <cell r="TB269">
            <v>0.2</v>
          </cell>
          <cell r="TE269">
            <v>0.50514815970056148</v>
          </cell>
          <cell r="TK269">
            <v>4035</v>
          </cell>
          <cell r="TV269">
            <v>0.45938084840923266</v>
          </cell>
          <cell r="WB269">
            <v>1</v>
          </cell>
          <cell r="WL269">
            <v>1</v>
          </cell>
          <cell r="WO269">
            <v>1</v>
          </cell>
          <cell r="WP269">
            <v>1</v>
          </cell>
          <cell r="WQ269">
            <v>1</v>
          </cell>
          <cell r="WS269">
            <v>1</v>
          </cell>
          <cell r="WX269">
            <v>1</v>
          </cell>
          <cell r="WY269" t="str">
            <v>-</v>
          </cell>
          <cell r="WZ269" t="str">
            <v>-</v>
          </cell>
          <cell r="XA269" t="str">
            <v>-</v>
          </cell>
          <cell r="XB269" t="str">
            <v>-</v>
          </cell>
          <cell r="XC269">
            <v>1</v>
          </cell>
          <cell r="XD269">
            <v>0</v>
          </cell>
          <cell r="XG269">
            <v>1.405973220990449</v>
          </cell>
          <cell r="XH269">
            <v>0</v>
          </cell>
          <cell r="XI269">
            <v>0</v>
          </cell>
          <cell r="XJ269">
            <v>0</v>
          </cell>
          <cell r="XK269">
            <v>0</v>
          </cell>
          <cell r="XL269">
            <v>0</v>
          </cell>
          <cell r="XM269">
            <v>0</v>
          </cell>
          <cell r="XP269">
            <v>0</v>
          </cell>
          <cell r="XQ269">
            <v>0</v>
          </cell>
          <cell r="XR269">
            <v>0</v>
          </cell>
          <cell r="XS269">
            <v>0</v>
          </cell>
          <cell r="XT269">
            <v>0</v>
          </cell>
          <cell r="XU269">
            <v>0</v>
          </cell>
          <cell r="XV269">
            <v>0</v>
          </cell>
          <cell r="XY269">
            <v>0</v>
          </cell>
          <cell r="XZ269">
            <v>0</v>
          </cell>
          <cell r="YA269">
            <v>1</v>
          </cell>
          <cell r="YB269">
            <v>1</v>
          </cell>
          <cell r="YC269">
            <v>1</v>
          </cell>
          <cell r="YD269">
            <v>0</v>
          </cell>
          <cell r="YE269">
            <v>2</v>
          </cell>
          <cell r="YH269">
            <v>5.6238928839617959</v>
          </cell>
        </row>
        <row r="270">
          <cell r="C270" t="str">
            <v>Fusari</v>
          </cell>
          <cell r="H270" t="str">
            <v>A</v>
          </cell>
          <cell r="I270" t="str">
            <v>Villeneuve</v>
          </cell>
          <cell r="K270" t="str">
            <v>A5</v>
          </cell>
          <cell r="O270">
            <v>0.5</v>
          </cell>
          <cell r="Z270">
            <v>7</v>
          </cell>
          <cell r="AA270">
            <v>2</v>
          </cell>
          <cell r="AB270">
            <v>1</v>
          </cell>
          <cell r="AD270" t="str">
            <v>Privato</v>
          </cell>
          <cell r="BV270" t="str">
            <v>no</v>
          </cell>
          <cell r="BY270">
            <v>0</v>
          </cell>
          <cell r="BZ270">
            <v>0</v>
          </cell>
          <cell r="CK270">
            <v>0</v>
          </cell>
          <cell r="CL270">
            <v>0</v>
          </cell>
          <cell r="CM270">
            <v>0</v>
          </cell>
          <cell r="CO270">
            <v>0</v>
          </cell>
          <cell r="KQ270" t="str">
            <v>no</v>
          </cell>
          <cell r="LA270">
            <v>0</v>
          </cell>
          <cell r="LI270">
            <v>0</v>
          </cell>
          <cell r="LK270">
            <v>0</v>
          </cell>
          <cell r="SZ270">
            <v>4437</v>
          </cell>
          <cell r="TA270">
            <v>2218.5</v>
          </cell>
          <cell r="TB270">
            <v>0.2</v>
          </cell>
          <cell r="TE270">
            <v>0.50123955431754874</v>
          </cell>
          <cell r="TK270">
            <v>4203</v>
          </cell>
          <cell r="TV270">
            <v>0.47480501392757662</v>
          </cell>
          <cell r="WB270">
            <v>1</v>
          </cell>
          <cell r="WL270">
            <v>1</v>
          </cell>
          <cell r="WO270">
            <v>1</v>
          </cell>
          <cell r="WP270">
            <v>1</v>
          </cell>
          <cell r="WQ270">
            <v>1</v>
          </cell>
          <cell r="WS270">
            <v>1</v>
          </cell>
          <cell r="WX270">
            <v>1</v>
          </cell>
          <cell r="XG270">
            <v>0</v>
          </cell>
          <cell r="XP270">
            <v>0</v>
          </cell>
          <cell r="XY270">
            <v>0</v>
          </cell>
          <cell r="YH270">
            <v>0</v>
          </cell>
        </row>
        <row r="271">
          <cell r="C271" t="str">
            <v>Fusari</v>
          </cell>
          <cell r="H271" t="str">
            <v>A</v>
          </cell>
          <cell r="I271" t="str">
            <v>Arvier</v>
          </cell>
          <cell r="K271" t="str">
            <v>A5</v>
          </cell>
          <cell r="O271">
            <v>0.5</v>
          </cell>
          <cell r="Z271">
            <v>7</v>
          </cell>
          <cell r="AA271">
            <v>2</v>
          </cell>
          <cell r="AB271">
            <v>1</v>
          </cell>
          <cell r="AD271" t="str">
            <v>Privato</v>
          </cell>
          <cell r="BV271" t="str">
            <v>no</v>
          </cell>
          <cell r="BY271">
            <v>2428</v>
          </cell>
          <cell r="BZ271">
            <v>2</v>
          </cell>
          <cell r="CA271">
            <v>526000</v>
          </cell>
          <cell r="CB271">
            <v>123000</v>
          </cell>
          <cell r="CC271">
            <v>0</v>
          </cell>
          <cell r="CJ271">
            <v>35000</v>
          </cell>
          <cell r="CK271">
            <v>649000</v>
          </cell>
          <cell r="CL271">
            <v>509000</v>
          </cell>
          <cell r="CM271">
            <v>509000</v>
          </cell>
          <cell r="CO271">
            <v>509000</v>
          </cell>
          <cell r="KQ271" t="str">
            <v>no</v>
          </cell>
          <cell r="LA271">
            <v>123000</v>
          </cell>
          <cell r="LI271">
            <v>649000</v>
          </cell>
          <cell r="LK271">
            <v>509000</v>
          </cell>
          <cell r="SZ271">
            <v>4437</v>
          </cell>
          <cell r="TA271">
            <v>2218.5</v>
          </cell>
          <cell r="TB271">
            <v>0.21</v>
          </cell>
          <cell r="TE271">
            <v>0.6670119439868204</v>
          </cell>
          <cell r="TK271">
            <v>4035</v>
          </cell>
          <cell r="TV271">
            <v>0.60657948929159811</v>
          </cell>
          <cell r="WB271">
            <v>1</v>
          </cell>
          <cell r="WL271">
            <v>1</v>
          </cell>
          <cell r="WO271">
            <v>1</v>
          </cell>
          <cell r="WP271">
            <v>1</v>
          </cell>
          <cell r="WQ271">
            <v>1</v>
          </cell>
          <cell r="WS271">
            <v>1</v>
          </cell>
          <cell r="WX271">
            <v>1</v>
          </cell>
          <cell r="WY271" t="str">
            <v>-</v>
          </cell>
          <cell r="WZ271" t="str">
            <v>-</v>
          </cell>
          <cell r="XA271" t="str">
            <v>-</v>
          </cell>
          <cell r="XB271" t="str">
            <v>-</v>
          </cell>
          <cell r="XC271">
            <v>0</v>
          </cell>
          <cell r="XD271">
            <v>1</v>
          </cell>
          <cell r="XG271">
            <v>0.92824344038207984</v>
          </cell>
          <cell r="XH271">
            <v>0</v>
          </cell>
          <cell r="XI271">
            <v>0</v>
          </cell>
          <cell r="XJ271">
            <v>0</v>
          </cell>
          <cell r="XK271">
            <v>0</v>
          </cell>
          <cell r="XL271">
            <v>0</v>
          </cell>
          <cell r="XM271">
            <v>0</v>
          </cell>
          <cell r="XP271">
            <v>0</v>
          </cell>
          <cell r="XQ271">
            <v>0</v>
          </cell>
          <cell r="XR271">
            <v>0</v>
          </cell>
          <cell r="XS271">
            <v>0</v>
          </cell>
          <cell r="XT271">
            <v>0</v>
          </cell>
          <cell r="XU271">
            <v>0</v>
          </cell>
          <cell r="XV271">
            <v>0</v>
          </cell>
          <cell r="XY271">
            <v>0</v>
          </cell>
          <cell r="XZ271">
            <v>5</v>
          </cell>
          <cell r="YA271">
            <v>2</v>
          </cell>
          <cell r="YB271">
            <v>2</v>
          </cell>
          <cell r="YC271">
            <v>0</v>
          </cell>
          <cell r="YD271">
            <v>0</v>
          </cell>
          <cell r="YE271">
            <v>0</v>
          </cell>
          <cell r="YH271">
            <v>9.2824344038207975</v>
          </cell>
        </row>
        <row r="272">
          <cell r="C272" t="str">
            <v>Fusari</v>
          </cell>
          <cell r="H272" t="str">
            <v>A</v>
          </cell>
          <cell r="I272" t="str">
            <v>Arvier</v>
          </cell>
          <cell r="K272" t="str">
            <v>A5</v>
          </cell>
          <cell r="O272">
            <v>0.5</v>
          </cell>
          <cell r="Z272">
            <v>7</v>
          </cell>
          <cell r="AA272">
            <v>2</v>
          </cell>
          <cell r="AB272">
            <v>1</v>
          </cell>
          <cell r="AD272" t="str">
            <v>Privato</v>
          </cell>
          <cell r="BV272" t="str">
            <v>no</v>
          </cell>
          <cell r="BY272">
            <v>0</v>
          </cell>
          <cell r="BZ272">
            <v>0</v>
          </cell>
          <cell r="CK272">
            <v>0</v>
          </cell>
          <cell r="CL272">
            <v>0</v>
          </cell>
          <cell r="CM272">
            <v>0</v>
          </cell>
          <cell r="CO272">
            <v>0</v>
          </cell>
          <cell r="KQ272" t="str">
            <v>no</v>
          </cell>
          <cell r="LA272">
            <v>0</v>
          </cell>
          <cell r="LI272">
            <v>0</v>
          </cell>
          <cell r="LK272">
            <v>0</v>
          </cell>
          <cell r="SZ272">
            <v>4437</v>
          </cell>
          <cell r="TA272">
            <v>2218.5</v>
          </cell>
          <cell r="TB272">
            <v>0.21</v>
          </cell>
          <cell r="TE272">
            <v>0.6670119439868204</v>
          </cell>
          <cell r="TK272">
            <v>4203</v>
          </cell>
          <cell r="TV272">
            <v>0.63183484349258656</v>
          </cell>
          <cell r="WB272">
            <v>1</v>
          </cell>
          <cell r="WL272">
            <v>1</v>
          </cell>
          <cell r="WO272">
            <v>1</v>
          </cell>
          <cell r="WP272">
            <v>1</v>
          </cell>
          <cell r="WQ272">
            <v>1</v>
          </cell>
          <cell r="WS272">
            <v>1</v>
          </cell>
          <cell r="WX272">
            <v>1</v>
          </cell>
          <cell r="XG272">
            <v>0</v>
          </cell>
          <cell r="XP272">
            <v>0</v>
          </cell>
          <cell r="XY272">
            <v>0</v>
          </cell>
          <cell r="YH272">
            <v>0</v>
          </cell>
        </row>
        <row r="273">
          <cell r="C273" t="str">
            <v>Fusari</v>
          </cell>
          <cell r="H273" t="str">
            <v>A</v>
          </cell>
          <cell r="I273" t="str">
            <v>Leverogne</v>
          </cell>
          <cell r="K273" t="str">
            <v>A5</v>
          </cell>
          <cell r="O273">
            <v>0.5</v>
          </cell>
          <cell r="Z273">
            <v>7</v>
          </cell>
          <cell r="AA273">
            <v>2</v>
          </cell>
          <cell r="AB273">
            <v>1</v>
          </cell>
          <cell r="AD273" t="str">
            <v>Privato</v>
          </cell>
          <cell r="BV273" t="str">
            <v>no</v>
          </cell>
          <cell r="BY273">
            <v>1932</v>
          </cell>
          <cell r="BZ273">
            <v>2</v>
          </cell>
          <cell r="CA273">
            <v>475000</v>
          </cell>
          <cell r="CB273">
            <v>123000</v>
          </cell>
          <cell r="CC273">
            <v>0</v>
          </cell>
          <cell r="CJ273">
            <v>29000</v>
          </cell>
          <cell r="CK273">
            <v>598000</v>
          </cell>
          <cell r="CL273">
            <v>295000</v>
          </cell>
          <cell r="CM273">
            <v>295000</v>
          </cell>
          <cell r="CO273">
            <v>295000</v>
          </cell>
          <cell r="KQ273" t="str">
            <v>no</v>
          </cell>
          <cell r="LA273">
            <v>123000</v>
          </cell>
          <cell r="LI273">
            <v>598000</v>
          </cell>
          <cell r="LK273">
            <v>295000</v>
          </cell>
          <cell r="SZ273">
            <v>4437</v>
          </cell>
          <cell r="TA273">
            <v>2218.5</v>
          </cell>
          <cell r="TB273">
            <v>0.21</v>
          </cell>
          <cell r="TE273">
            <v>0.84702144351464437</v>
          </cell>
          <cell r="TK273">
            <v>4035</v>
          </cell>
          <cell r="TV273">
            <v>0.77027981171548121</v>
          </cell>
          <cell r="WB273">
            <v>1</v>
          </cell>
          <cell r="WL273">
            <v>1</v>
          </cell>
          <cell r="WO273">
            <v>1</v>
          </cell>
          <cell r="WP273">
            <v>1</v>
          </cell>
          <cell r="WQ273">
            <v>1</v>
          </cell>
          <cell r="WS273">
            <v>1</v>
          </cell>
          <cell r="WX273">
            <v>1</v>
          </cell>
          <cell r="WY273" t="str">
            <v>-</v>
          </cell>
          <cell r="WZ273" t="str">
            <v>-</v>
          </cell>
          <cell r="XA273" t="str">
            <v>-</v>
          </cell>
          <cell r="XB273" t="str">
            <v>-</v>
          </cell>
          <cell r="XC273">
            <v>0</v>
          </cell>
          <cell r="XD273">
            <v>0</v>
          </cell>
          <cell r="XG273">
            <v>0</v>
          </cell>
          <cell r="XH273">
            <v>0</v>
          </cell>
          <cell r="XI273">
            <v>0</v>
          </cell>
          <cell r="XJ273">
            <v>0</v>
          </cell>
          <cell r="XK273">
            <v>0</v>
          </cell>
          <cell r="XL273">
            <v>0</v>
          </cell>
          <cell r="XM273">
            <v>0</v>
          </cell>
          <cell r="XP273">
            <v>0</v>
          </cell>
          <cell r="XQ273">
            <v>0</v>
          </cell>
          <cell r="XR273">
            <v>0</v>
          </cell>
          <cell r="XS273">
            <v>0</v>
          </cell>
          <cell r="XT273">
            <v>0</v>
          </cell>
          <cell r="XU273">
            <v>0</v>
          </cell>
          <cell r="XV273">
            <v>0</v>
          </cell>
          <cell r="XY273">
            <v>0</v>
          </cell>
          <cell r="XZ273">
            <v>1</v>
          </cell>
          <cell r="YA273">
            <v>0</v>
          </cell>
          <cell r="YB273">
            <v>3</v>
          </cell>
          <cell r="YC273">
            <v>1</v>
          </cell>
          <cell r="YD273">
            <v>1</v>
          </cell>
          <cell r="YE273">
            <v>0</v>
          </cell>
          <cell r="YH273">
            <v>8.2512685736055591</v>
          </cell>
        </row>
        <row r="274">
          <cell r="C274" t="str">
            <v>Fusari</v>
          </cell>
          <cell r="H274" t="str">
            <v>A</v>
          </cell>
          <cell r="I274" t="str">
            <v>Leverogne</v>
          </cell>
          <cell r="K274" t="str">
            <v>A5</v>
          </cell>
          <cell r="O274">
            <v>0.5</v>
          </cell>
          <cell r="Z274">
            <v>7</v>
          </cell>
          <cell r="AA274">
            <v>2</v>
          </cell>
          <cell r="AB274">
            <v>1</v>
          </cell>
          <cell r="AD274" t="str">
            <v>Privato</v>
          </cell>
          <cell r="BV274" t="str">
            <v>no</v>
          </cell>
          <cell r="BY274">
            <v>0</v>
          </cell>
          <cell r="BZ274">
            <v>0</v>
          </cell>
          <cell r="CK274">
            <v>0</v>
          </cell>
          <cell r="CL274">
            <v>0</v>
          </cell>
          <cell r="CM274">
            <v>0</v>
          </cell>
          <cell r="CO274">
            <v>0</v>
          </cell>
          <cell r="KQ274" t="str">
            <v>no</v>
          </cell>
          <cell r="LA274">
            <v>0</v>
          </cell>
          <cell r="LI274">
            <v>0</v>
          </cell>
          <cell r="LK274">
            <v>0</v>
          </cell>
          <cell r="SZ274">
            <v>4437</v>
          </cell>
          <cell r="TA274">
            <v>2218.5</v>
          </cell>
          <cell r="TB274">
            <v>0.21</v>
          </cell>
          <cell r="TE274">
            <v>0.83825310559006205</v>
          </cell>
          <cell r="TK274">
            <v>4203</v>
          </cell>
          <cell r="TV274">
            <v>0.79404503105590063</v>
          </cell>
          <cell r="WB274">
            <v>1</v>
          </cell>
          <cell r="WL274">
            <v>1</v>
          </cell>
          <cell r="WO274">
            <v>1</v>
          </cell>
          <cell r="WP274">
            <v>1</v>
          </cell>
          <cell r="WQ274">
            <v>1</v>
          </cell>
          <cell r="WS274">
            <v>1</v>
          </cell>
          <cell r="WX274">
            <v>1</v>
          </cell>
          <cell r="XG274">
            <v>0</v>
          </cell>
          <cell r="XP274">
            <v>0</v>
          </cell>
          <cell r="XY274">
            <v>0</v>
          </cell>
          <cell r="YH274">
            <v>0</v>
          </cell>
        </row>
        <row r="275">
          <cell r="C275" t="str">
            <v>Fusari</v>
          </cell>
          <cell r="H275" t="str">
            <v>A</v>
          </cell>
          <cell r="I275" t="str">
            <v>Avise</v>
          </cell>
          <cell r="K275" t="str">
            <v>A5</v>
          </cell>
          <cell r="O275">
            <v>0.5</v>
          </cell>
          <cell r="Z275">
            <v>7</v>
          </cell>
          <cell r="AA275">
            <v>2</v>
          </cell>
          <cell r="AB275">
            <v>1</v>
          </cell>
          <cell r="AD275" t="str">
            <v>Privato</v>
          </cell>
          <cell r="BV275" t="str">
            <v>no</v>
          </cell>
          <cell r="BY275">
            <v>3066</v>
          </cell>
          <cell r="BZ275">
            <v>2</v>
          </cell>
          <cell r="CA275">
            <v>629000</v>
          </cell>
          <cell r="CB275">
            <v>138000</v>
          </cell>
          <cell r="CC275">
            <v>0</v>
          </cell>
          <cell r="CJ275">
            <v>43000</v>
          </cell>
          <cell r="CK275">
            <v>767000</v>
          </cell>
          <cell r="CL275">
            <v>609000</v>
          </cell>
          <cell r="CM275">
            <v>609000</v>
          </cell>
          <cell r="CO275">
            <v>609000</v>
          </cell>
          <cell r="KQ275" t="str">
            <v>no</v>
          </cell>
          <cell r="LA275">
            <v>138000</v>
          </cell>
          <cell r="LI275">
            <v>767000</v>
          </cell>
          <cell r="LK275">
            <v>609000</v>
          </cell>
          <cell r="SZ275">
            <v>4437</v>
          </cell>
          <cell r="TA275">
            <v>2218.5</v>
          </cell>
          <cell r="TB275">
            <v>0.21</v>
          </cell>
          <cell r="TE275">
            <v>0.52040649100257064</v>
          </cell>
          <cell r="TK275">
            <v>4035</v>
          </cell>
          <cell r="TV275">
            <v>0.47325674807197943</v>
          </cell>
          <cell r="WB275">
            <v>1</v>
          </cell>
          <cell r="WL275">
            <v>1</v>
          </cell>
          <cell r="WO275">
            <v>1</v>
          </cell>
          <cell r="WP275">
            <v>1</v>
          </cell>
          <cell r="WQ275">
            <v>1</v>
          </cell>
          <cell r="WS275">
            <v>1</v>
          </cell>
          <cell r="WX275">
            <v>1</v>
          </cell>
          <cell r="WY275" t="str">
            <v>-</v>
          </cell>
          <cell r="WZ275" t="str">
            <v>-</v>
          </cell>
          <cell r="XA275" t="str">
            <v>-</v>
          </cell>
          <cell r="XB275" t="str">
            <v>-</v>
          </cell>
          <cell r="XC275">
            <v>0</v>
          </cell>
          <cell r="XD275">
            <v>0</v>
          </cell>
          <cell r="XG275">
            <v>0</v>
          </cell>
          <cell r="XH275">
            <v>0</v>
          </cell>
          <cell r="XI275">
            <v>0</v>
          </cell>
          <cell r="XJ275">
            <v>0</v>
          </cell>
          <cell r="XK275">
            <v>0</v>
          </cell>
          <cell r="XL275">
            <v>0</v>
          </cell>
          <cell r="XM275">
            <v>0</v>
          </cell>
          <cell r="XP275">
            <v>0</v>
          </cell>
          <cell r="XQ275">
            <v>0</v>
          </cell>
          <cell r="XR275">
            <v>0</v>
          </cell>
          <cell r="XS275">
            <v>1</v>
          </cell>
          <cell r="XT275">
            <v>0</v>
          </cell>
          <cell r="XU275">
            <v>0</v>
          </cell>
          <cell r="XV275">
            <v>0</v>
          </cell>
          <cell r="XY275">
            <v>0.72422078189193106</v>
          </cell>
          <cell r="XZ275">
            <v>3</v>
          </cell>
          <cell r="YA275">
            <v>0</v>
          </cell>
          <cell r="YB275">
            <v>1</v>
          </cell>
          <cell r="YC275">
            <v>1</v>
          </cell>
          <cell r="YD275">
            <v>0</v>
          </cell>
          <cell r="YE275">
            <v>1</v>
          </cell>
          <cell r="YH275">
            <v>5.7937662551354485</v>
          </cell>
        </row>
        <row r="276">
          <cell r="C276" t="str">
            <v>Fusari</v>
          </cell>
          <cell r="H276" t="str">
            <v>A</v>
          </cell>
          <cell r="I276" t="str">
            <v>Avise</v>
          </cell>
          <cell r="K276" t="str">
            <v>A5</v>
          </cell>
          <cell r="O276">
            <v>0.5</v>
          </cell>
          <cell r="Z276">
            <v>7</v>
          </cell>
          <cell r="AA276">
            <v>2</v>
          </cell>
          <cell r="AB276">
            <v>1</v>
          </cell>
          <cell r="AD276" t="str">
            <v>Privato</v>
          </cell>
          <cell r="BV276" t="str">
            <v>no</v>
          </cell>
          <cell r="BY276">
            <v>0</v>
          </cell>
          <cell r="BZ276">
            <v>0</v>
          </cell>
          <cell r="CK276">
            <v>0</v>
          </cell>
          <cell r="CL276">
            <v>0</v>
          </cell>
          <cell r="CM276">
            <v>0</v>
          </cell>
          <cell r="CO276">
            <v>0</v>
          </cell>
          <cell r="KQ276" t="str">
            <v>no</v>
          </cell>
          <cell r="LA276">
            <v>0</v>
          </cell>
          <cell r="LI276">
            <v>0</v>
          </cell>
          <cell r="LK276">
            <v>0</v>
          </cell>
          <cell r="SZ276">
            <v>4437</v>
          </cell>
          <cell r="TA276">
            <v>2218.5</v>
          </cell>
          <cell r="TB276">
            <v>0.21</v>
          </cell>
          <cell r="TE276">
            <v>0.52821428571428575</v>
          </cell>
          <cell r="TK276">
            <v>4203</v>
          </cell>
          <cell r="TV276">
            <v>0.50035714285714294</v>
          </cell>
          <cell r="WB276">
            <v>1</v>
          </cell>
          <cell r="WL276">
            <v>1</v>
          </cell>
          <cell r="WO276">
            <v>1</v>
          </cell>
          <cell r="WP276">
            <v>1</v>
          </cell>
          <cell r="WQ276">
            <v>1</v>
          </cell>
          <cell r="WS276">
            <v>1</v>
          </cell>
          <cell r="WX276">
            <v>1</v>
          </cell>
          <cell r="XG276">
            <v>0</v>
          </cell>
          <cell r="XP276">
            <v>0</v>
          </cell>
          <cell r="XY276">
            <v>0</v>
          </cell>
          <cell r="YH276">
            <v>0</v>
          </cell>
        </row>
        <row r="277">
          <cell r="C277" t="str">
            <v>Fusari</v>
          </cell>
          <cell r="H277" t="str">
            <v>A</v>
          </cell>
          <cell r="I277" t="str">
            <v>Villaret</v>
          </cell>
          <cell r="K277" t="str">
            <v>A5</v>
          </cell>
          <cell r="O277">
            <v>0.5</v>
          </cell>
          <cell r="Z277">
            <v>7</v>
          </cell>
          <cell r="AA277">
            <v>2</v>
          </cell>
          <cell r="AB277">
            <v>1</v>
          </cell>
          <cell r="AD277" t="str">
            <v>Privato</v>
          </cell>
          <cell r="BV277" t="str">
            <v>no</v>
          </cell>
          <cell r="BY277">
            <v>2696</v>
          </cell>
          <cell r="BZ277">
            <v>2</v>
          </cell>
          <cell r="CA277">
            <v>582000</v>
          </cell>
          <cell r="CB277">
            <v>246000</v>
          </cell>
          <cell r="CC277">
            <v>0</v>
          </cell>
          <cell r="CJ277">
            <v>42000</v>
          </cell>
          <cell r="CK277">
            <v>828000</v>
          </cell>
          <cell r="CL277">
            <v>571000</v>
          </cell>
          <cell r="CM277">
            <v>571000</v>
          </cell>
          <cell r="CO277">
            <v>571000</v>
          </cell>
          <cell r="KQ277" t="str">
            <v>no</v>
          </cell>
          <cell r="LA277">
            <v>246000</v>
          </cell>
          <cell r="LI277">
            <v>828000</v>
          </cell>
          <cell r="LK277">
            <v>571000</v>
          </cell>
          <cell r="SZ277">
            <v>4437</v>
          </cell>
          <cell r="TA277">
            <v>2218.5</v>
          </cell>
          <cell r="TB277">
            <v>0.21</v>
          </cell>
          <cell r="TE277">
            <v>0.58130114860014359</v>
          </cell>
          <cell r="TK277">
            <v>4035</v>
          </cell>
          <cell r="TV277">
            <v>0.52863424264178027</v>
          </cell>
          <cell r="WB277">
            <v>1</v>
          </cell>
          <cell r="WL277">
            <v>1</v>
          </cell>
          <cell r="WO277">
            <v>1</v>
          </cell>
          <cell r="WP277">
            <v>1</v>
          </cell>
          <cell r="WQ277">
            <v>1</v>
          </cell>
          <cell r="WS277">
            <v>1</v>
          </cell>
          <cell r="WX277">
            <v>1</v>
          </cell>
          <cell r="WY277" t="str">
            <v>-</v>
          </cell>
          <cell r="WZ277" t="str">
            <v>-</v>
          </cell>
          <cell r="XA277" t="str">
            <v>-</v>
          </cell>
          <cell r="XB277" t="str">
            <v>-</v>
          </cell>
          <cell r="XC277">
            <v>0</v>
          </cell>
          <cell r="XD277">
            <v>0</v>
          </cell>
          <cell r="XG277">
            <v>0.80896449147440419</v>
          </cell>
          <cell r="XH277">
            <v>1</v>
          </cell>
          <cell r="XI277">
            <v>0</v>
          </cell>
          <cell r="XJ277">
            <v>0</v>
          </cell>
          <cell r="XK277">
            <v>0</v>
          </cell>
          <cell r="XL277">
            <v>0</v>
          </cell>
          <cell r="XM277">
            <v>0</v>
          </cell>
          <cell r="XP277">
            <v>0.80896449147440419</v>
          </cell>
          <cell r="XQ277">
            <v>0</v>
          </cell>
          <cell r="XR277">
            <v>0</v>
          </cell>
          <cell r="XS277">
            <v>0</v>
          </cell>
          <cell r="XT277">
            <v>0</v>
          </cell>
          <cell r="XU277">
            <v>0</v>
          </cell>
          <cell r="XV277">
            <v>0</v>
          </cell>
          <cell r="XY277">
            <v>0</v>
          </cell>
          <cell r="XZ277">
            <v>0</v>
          </cell>
          <cell r="YA277">
            <v>0</v>
          </cell>
          <cell r="YB277">
            <v>0</v>
          </cell>
          <cell r="YC277">
            <v>2</v>
          </cell>
          <cell r="YD277">
            <v>2</v>
          </cell>
          <cell r="YE277">
            <v>2</v>
          </cell>
          <cell r="YH277">
            <v>5.6627514403208288</v>
          </cell>
        </row>
        <row r="278">
          <cell r="C278" t="str">
            <v>Fusari</v>
          </cell>
          <cell r="H278" t="str">
            <v>A</v>
          </cell>
          <cell r="I278" t="str">
            <v>Villaret</v>
          </cell>
          <cell r="K278" t="str">
            <v>A5</v>
          </cell>
          <cell r="O278">
            <v>0.5</v>
          </cell>
          <cell r="Z278">
            <v>7</v>
          </cell>
          <cell r="AA278">
            <v>2</v>
          </cell>
          <cell r="AB278">
            <v>1</v>
          </cell>
          <cell r="AD278" t="str">
            <v>Privato</v>
          </cell>
          <cell r="BV278" t="str">
            <v>no</v>
          </cell>
          <cell r="BY278">
            <v>0</v>
          </cell>
          <cell r="BZ278">
            <v>0</v>
          </cell>
          <cell r="CK278">
            <v>0</v>
          </cell>
          <cell r="CL278">
            <v>0</v>
          </cell>
          <cell r="CM278">
            <v>0</v>
          </cell>
          <cell r="CO278">
            <v>0</v>
          </cell>
          <cell r="KQ278" t="str">
            <v>no</v>
          </cell>
          <cell r="LA278">
            <v>0</v>
          </cell>
          <cell r="LI278">
            <v>0</v>
          </cell>
          <cell r="LK278">
            <v>0</v>
          </cell>
          <cell r="SZ278">
            <v>4437</v>
          </cell>
          <cell r="TA278">
            <v>2218.5</v>
          </cell>
          <cell r="TB278">
            <v>0.21</v>
          </cell>
          <cell r="TE278">
            <v>0.60070660237388718</v>
          </cell>
          <cell r="TK278">
            <v>4203</v>
          </cell>
          <cell r="TV278">
            <v>0.56902633531157265</v>
          </cell>
          <cell r="WB278">
            <v>1</v>
          </cell>
          <cell r="WL278">
            <v>1</v>
          </cell>
          <cell r="WO278">
            <v>1</v>
          </cell>
          <cell r="WP278">
            <v>1</v>
          </cell>
          <cell r="WQ278">
            <v>1</v>
          </cell>
          <cell r="WS278">
            <v>1</v>
          </cell>
          <cell r="WX278">
            <v>1</v>
          </cell>
          <cell r="XG278">
            <v>0</v>
          </cell>
          <cell r="XP278">
            <v>0</v>
          </cell>
          <cell r="XY278">
            <v>0</v>
          </cell>
          <cell r="YH278">
            <v>0</v>
          </cell>
        </row>
        <row r="279">
          <cell r="C279" t="str">
            <v>Fusari</v>
          </cell>
          <cell r="H279" t="str">
            <v>A</v>
          </cell>
          <cell r="I279" t="str">
            <v>Chabodey</v>
          </cell>
          <cell r="K279" t="str">
            <v>A5</v>
          </cell>
          <cell r="O279">
            <v>0.5</v>
          </cell>
          <cell r="Z279">
            <v>7</v>
          </cell>
          <cell r="AA279">
            <v>2</v>
          </cell>
          <cell r="AB279">
            <v>1</v>
          </cell>
          <cell r="AD279" t="str">
            <v>Privato</v>
          </cell>
          <cell r="BV279" t="str">
            <v>no</v>
          </cell>
          <cell r="BY279">
            <v>1046</v>
          </cell>
          <cell r="BZ279">
            <v>2</v>
          </cell>
          <cell r="CA279">
            <v>291000</v>
          </cell>
          <cell r="CB279">
            <v>57000</v>
          </cell>
          <cell r="CC279">
            <v>0</v>
          </cell>
          <cell r="CJ279">
            <v>30000</v>
          </cell>
          <cell r="CK279">
            <v>348000</v>
          </cell>
          <cell r="CL279">
            <v>547000</v>
          </cell>
          <cell r="CM279">
            <v>547000</v>
          </cell>
          <cell r="CO279">
            <v>547000</v>
          </cell>
          <cell r="KQ279" t="str">
            <v>no</v>
          </cell>
          <cell r="LA279">
            <v>57000</v>
          </cell>
          <cell r="LI279">
            <v>348000</v>
          </cell>
          <cell r="LK279">
            <v>547000</v>
          </cell>
          <cell r="SZ279">
            <v>4437</v>
          </cell>
          <cell r="TA279">
            <v>2218.5</v>
          </cell>
          <cell r="TB279">
            <v>0.21</v>
          </cell>
          <cell r="TE279">
            <v>1.7508162162162162</v>
          </cell>
          <cell r="TK279">
            <v>4035</v>
          </cell>
          <cell r="TV279">
            <v>1.5921891891891891</v>
          </cell>
          <cell r="WB279">
            <v>1</v>
          </cell>
          <cell r="WL279">
            <v>1</v>
          </cell>
          <cell r="WO279">
            <v>1</v>
          </cell>
          <cell r="WP279">
            <v>1</v>
          </cell>
          <cell r="WQ279">
            <v>1</v>
          </cell>
          <cell r="WS279">
            <v>1</v>
          </cell>
          <cell r="WX279">
            <v>1</v>
          </cell>
          <cell r="WY279" t="str">
            <v>-</v>
          </cell>
          <cell r="WZ279" t="str">
            <v>-</v>
          </cell>
          <cell r="XA279" t="str">
            <v>-</v>
          </cell>
          <cell r="XB279" t="str">
            <v>-</v>
          </cell>
          <cell r="XC279">
            <v>1</v>
          </cell>
          <cell r="XD279">
            <v>1</v>
          </cell>
          <cell r="XG279">
            <v>7.3095407781006152</v>
          </cell>
          <cell r="XH279">
            <v>0</v>
          </cell>
          <cell r="XI279">
            <v>0</v>
          </cell>
          <cell r="XJ279">
            <v>0</v>
          </cell>
          <cell r="XK279">
            <v>0</v>
          </cell>
          <cell r="XL279">
            <v>0</v>
          </cell>
          <cell r="XM279">
            <v>0</v>
          </cell>
          <cell r="XP279">
            <v>0</v>
          </cell>
          <cell r="XQ279">
            <v>1</v>
          </cell>
          <cell r="XR279">
            <v>1</v>
          </cell>
          <cell r="XS279">
            <v>0</v>
          </cell>
          <cell r="XT279">
            <v>0</v>
          </cell>
          <cell r="XU279">
            <v>0</v>
          </cell>
          <cell r="XV279">
            <v>0</v>
          </cell>
          <cell r="XY279">
            <v>4.8730271854004101</v>
          </cell>
          <cell r="XZ279">
            <v>0</v>
          </cell>
          <cell r="YA279">
            <v>1</v>
          </cell>
          <cell r="YB279">
            <v>1</v>
          </cell>
          <cell r="YC279">
            <v>1</v>
          </cell>
          <cell r="YD279">
            <v>1</v>
          </cell>
          <cell r="YE279">
            <v>1</v>
          </cell>
          <cell r="YH279">
            <v>21.928622334301849</v>
          </cell>
        </row>
        <row r="280">
          <cell r="C280" t="str">
            <v>Fusari</v>
          </cell>
          <cell r="H280" t="str">
            <v>A</v>
          </cell>
          <cell r="I280" t="str">
            <v>Chabodey</v>
          </cell>
          <cell r="K280" t="str">
            <v>A5</v>
          </cell>
          <cell r="O280">
            <v>0.5</v>
          </cell>
          <cell r="Z280">
            <v>7</v>
          </cell>
          <cell r="AA280">
            <v>2</v>
          </cell>
          <cell r="AB280">
            <v>1</v>
          </cell>
          <cell r="AD280" t="str">
            <v>Privato</v>
          </cell>
          <cell r="BV280" t="str">
            <v>no</v>
          </cell>
          <cell r="BY280">
            <v>0</v>
          </cell>
          <cell r="BZ280">
            <v>0</v>
          </cell>
          <cell r="CK280">
            <v>0</v>
          </cell>
          <cell r="CL280">
            <v>0</v>
          </cell>
          <cell r="CM280">
            <v>0</v>
          </cell>
          <cell r="CO280">
            <v>0</v>
          </cell>
          <cell r="KQ280" t="str">
            <v>no</v>
          </cell>
          <cell r="LA280">
            <v>0</v>
          </cell>
          <cell r="LI280">
            <v>0</v>
          </cell>
          <cell r="LK280">
            <v>0</v>
          </cell>
          <cell r="SZ280">
            <v>4437</v>
          </cell>
          <cell r="TA280">
            <v>2218.5</v>
          </cell>
          <cell r="TB280">
            <v>0.21</v>
          </cell>
          <cell r="TE280">
            <v>1.5482839388145315</v>
          </cell>
          <cell r="TK280">
            <v>4203</v>
          </cell>
          <cell r="TV280">
            <v>1.4666300191204587</v>
          </cell>
          <cell r="WB280">
            <v>1</v>
          </cell>
          <cell r="WL280">
            <v>1</v>
          </cell>
          <cell r="WO280">
            <v>1</v>
          </cell>
          <cell r="WP280">
            <v>1</v>
          </cell>
          <cell r="WQ280">
            <v>1</v>
          </cell>
          <cell r="WS280">
            <v>1</v>
          </cell>
          <cell r="WX280">
            <v>1</v>
          </cell>
          <cell r="XG280">
            <v>0</v>
          </cell>
          <cell r="XP280">
            <v>0</v>
          </cell>
          <cell r="XY280">
            <v>0</v>
          </cell>
          <cell r="YH280">
            <v>0</v>
          </cell>
        </row>
        <row r="281">
          <cell r="C281" t="str">
            <v>Fusari</v>
          </cell>
          <cell r="H281" t="str">
            <v>A</v>
          </cell>
          <cell r="I281" t="str">
            <v>Morgex</v>
          </cell>
          <cell r="K281" t="str">
            <v>A5</v>
          </cell>
          <cell r="O281">
            <v>0.5</v>
          </cell>
          <cell r="Z281">
            <v>7</v>
          </cell>
          <cell r="AA281">
            <v>2</v>
          </cell>
          <cell r="AB281">
            <v>1</v>
          </cell>
          <cell r="AD281" t="str">
            <v>Privato</v>
          </cell>
          <cell r="BV281" t="str">
            <v>no</v>
          </cell>
          <cell r="BY281">
            <v>2370</v>
          </cell>
          <cell r="BZ281">
            <v>2</v>
          </cell>
          <cell r="CA281">
            <v>540000</v>
          </cell>
          <cell r="CB281">
            <v>191000</v>
          </cell>
          <cell r="CC281">
            <v>0</v>
          </cell>
          <cell r="CJ281">
            <v>42000</v>
          </cell>
          <cell r="CK281">
            <v>731000</v>
          </cell>
          <cell r="CL281">
            <v>476000</v>
          </cell>
          <cell r="CM281">
            <v>476000</v>
          </cell>
          <cell r="CO281">
            <v>476000</v>
          </cell>
          <cell r="KQ281" t="str">
            <v>no</v>
          </cell>
          <cell r="LA281">
            <v>191000</v>
          </cell>
          <cell r="LI281">
            <v>731000</v>
          </cell>
          <cell r="LK281">
            <v>476000</v>
          </cell>
          <cell r="SZ281">
            <v>3474</v>
          </cell>
          <cell r="TA281">
            <v>1737</v>
          </cell>
          <cell r="TB281">
            <v>0.22</v>
          </cell>
          <cell r="TE281">
            <v>0.55275065387968614</v>
          </cell>
          <cell r="TK281">
            <v>3063</v>
          </cell>
          <cell r="TV281">
            <v>0.48735614646904968</v>
          </cell>
          <cell r="WB281">
            <v>1</v>
          </cell>
          <cell r="WL281">
            <v>1</v>
          </cell>
          <cell r="WO281">
            <v>1</v>
          </cell>
          <cell r="WP281">
            <v>1</v>
          </cell>
          <cell r="WQ281">
            <v>1</v>
          </cell>
          <cell r="WS281">
            <v>1</v>
          </cell>
          <cell r="WX281">
            <v>1</v>
          </cell>
          <cell r="WY281" t="str">
            <v>-</v>
          </cell>
          <cell r="WZ281" t="str">
            <v>-</v>
          </cell>
          <cell r="XA281" t="str">
            <v>-</v>
          </cell>
          <cell r="XB281" t="str">
            <v>-</v>
          </cell>
          <cell r="XC281">
            <v>0</v>
          </cell>
          <cell r="XD281">
            <v>0</v>
          </cell>
          <cell r="XG281">
            <v>0</v>
          </cell>
          <cell r="XH281">
            <v>0</v>
          </cell>
          <cell r="XI281">
            <v>0</v>
          </cell>
          <cell r="XJ281">
            <v>0</v>
          </cell>
          <cell r="XK281">
            <v>0</v>
          </cell>
          <cell r="XL281">
            <v>0</v>
          </cell>
          <cell r="XM281">
            <v>0</v>
          </cell>
          <cell r="XP281">
            <v>0</v>
          </cell>
          <cell r="XQ281">
            <v>0</v>
          </cell>
          <cell r="XR281">
            <v>1</v>
          </cell>
          <cell r="XS281">
            <v>0</v>
          </cell>
          <cell r="XT281">
            <v>0</v>
          </cell>
          <cell r="XU281">
            <v>0</v>
          </cell>
          <cell r="XV281">
            <v>0</v>
          </cell>
          <cell r="XY281">
            <v>1.2548065364378251</v>
          </cell>
          <cell r="XZ281">
            <v>1</v>
          </cell>
          <cell r="YA281">
            <v>0</v>
          </cell>
          <cell r="YB281">
            <v>1</v>
          </cell>
          <cell r="YC281">
            <v>0</v>
          </cell>
          <cell r="YD281">
            <v>1</v>
          </cell>
          <cell r="YE281">
            <v>0</v>
          </cell>
          <cell r="YH281">
            <v>5.0192261457513005</v>
          </cell>
        </row>
        <row r="282">
          <cell r="C282" t="str">
            <v>Fusari</v>
          </cell>
          <cell r="H282" t="str">
            <v>A</v>
          </cell>
          <cell r="I282" t="str">
            <v>Morgex</v>
          </cell>
          <cell r="K282" t="str">
            <v>A5</v>
          </cell>
          <cell r="O282">
            <v>0.5</v>
          </cell>
          <cell r="Z282">
            <v>7</v>
          </cell>
          <cell r="AA282">
            <v>2</v>
          </cell>
          <cell r="AB282">
            <v>1</v>
          </cell>
          <cell r="AD282" t="str">
            <v>Privato</v>
          </cell>
          <cell r="BV282" t="str">
            <v>no</v>
          </cell>
          <cell r="BY282">
            <v>0</v>
          </cell>
          <cell r="BZ282">
            <v>0</v>
          </cell>
          <cell r="CK282">
            <v>0</v>
          </cell>
          <cell r="CL282">
            <v>0</v>
          </cell>
          <cell r="CM282">
            <v>0</v>
          </cell>
          <cell r="CO282">
            <v>0</v>
          </cell>
          <cell r="KQ282" t="str">
            <v>no</v>
          </cell>
          <cell r="LA282">
            <v>0</v>
          </cell>
          <cell r="LI282">
            <v>0</v>
          </cell>
          <cell r="LK282">
            <v>0</v>
          </cell>
          <cell r="SZ282">
            <v>3474</v>
          </cell>
          <cell r="TA282">
            <v>1737</v>
          </cell>
          <cell r="TB282">
            <v>0.22</v>
          </cell>
          <cell r="TE282">
            <v>0.53502531645569618</v>
          </cell>
          <cell r="TK282">
            <v>3389</v>
          </cell>
          <cell r="TV282">
            <v>0.52193459915611806</v>
          </cell>
          <cell r="WB282">
            <v>1</v>
          </cell>
          <cell r="WL282">
            <v>1</v>
          </cell>
          <cell r="WO282">
            <v>1</v>
          </cell>
          <cell r="WP282">
            <v>1</v>
          </cell>
          <cell r="WQ282">
            <v>1</v>
          </cell>
          <cell r="WS282">
            <v>1</v>
          </cell>
          <cell r="WX282">
            <v>1</v>
          </cell>
          <cell r="XG282">
            <v>0</v>
          </cell>
          <cell r="XP282">
            <v>0</v>
          </cell>
          <cell r="XY282">
            <v>0</v>
          </cell>
          <cell r="YH282">
            <v>0</v>
          </cell>
        </row>
        <row r="283">
          <cell r="C283" t="str">
            <v>Fusari</v>
          </cell>
          <cell r="H283" t="str">
            <v>A</v>
          </cell>
          <cell r="I283" t="str">
            <v>Pre' St Didier</v>
          </cell>
          <cell r="K283" t="str">
            <v>A5</v>
          </cell>
          <cell r="O283">
            <v>0.5</v>
          </cell>
          <cell r="Z283">
            <v>7</v>
          </cell>
          <cell r="AA283">
            <v>2</v>
          </cell>
          <cell r="AB283">
            <v>1</v>
          </cell>
          <cell r="AD283" t="str">
            <v>Privato</v>
          </cell>
          <cell r="BV283" t="str">
            <v>no</v>
          </cell>
          <cell r="BY283">
            <v>2880</v>
          </cell>
          <cell r="BZ283">
            <v>2</v>
          </cell>
          <cell r="CA283">
            <v>663000</v>
          </cell>
          <cell r="CB283">
            <v>161000</v>
          </cell>
          <cell r="CC283">
            <v>0</v>
          </cell>
          <cell r="CJ283">
            <v>40000</v>
          </cell>
          <cell r="CK283">
            <v>824000</v>
          </cell>
          <cell r="CL283">
            <v>387000</v>
          </cell>
          <cell r="CM283">
            <v>387000</v>
          </cell>
          <cell r="CO283">
            <v>387000</v>
          </cell>
          <cell r="KQ283" t="str">
            <v>no</v>
          </cell>
          <cell r="LA283">
            <v>161000</v>
          </cell>
          <cell r="LI283">
            <v>824000</v>
          </cell>
          <cell r="LK283">
            <v>387000</v>
          </cell>
          <cell r="SZ283">
            <v>3474</v>
          </cell>
          <cell r="TA283">
            <v>1737</v>
          </cell>
          <cell r="TB283">
            <v>0.22</v>
          </cell>
          <cell r="TE283">
            <v>0.38967732022126611</v>
          </cell>
          <cell r="TK283">
            <v>3063</v>
          </cell>
          <cell r="TV283">
            <v>0.34357559926244624</v>
          </cell>
          <cell r="WB283">
            <v>1</v>
          </cell>
          <cell r="WL283">
            <v>1</v>
          </cell>
          <cell r="WO283">
            <v>1</v>
          </cell>
          <cell r="WP283">
            <v>1</v>
          </cell>
          <cell r="WQ283">
            <v>1</v>
          </cell>
          <cell r="WS283">
            <v>1</v>
          </cell>
          <cell r="WX283">
            <v>1</v>
          </cell>
          <cell r="WY283" t="str">
            <v>-</v>
          </cell>
          <cell r="WZ283" t="str">
            <v>-</v>
          </cell>
          <cell r="XA283" t="str">
            <v>-</v>
          </cell>
          <cell r="XB283" t="str">
            <v>-</v>
          </cell>
          <cell r="XC283">
            <v>0</v>
          </cell>
          <cell r="XD283">
            <v>1</v>
          </cell>
          <cell r="XG283">
            <v>0.88461161480896455</v>
          </cell>
          <cell r="XH283">
            <v>0</v>
          </cell>
          <cell r="XI283">
            <v>0</v>
          </cell>
          <cell r="XJ283">
            <v>0</v>
          </cell>
          <cell r="XK283">
            <v>0</v>
          </cell>
          <cell r="XL283">
            <v>0</v>
          </cell>
          <cell r="XM283">
            <v>0</v>
          </cell>
          <cell r="XP283">
            <v>0</v>
          </cell>
          <cell r="XQ283">
            <v>0</v>
          </cell>
          <cell r="XR283">
            <v>1</v>
          </cell>
          <cell r="XS283">
            <v>0</v>
          </cell>
          <cell r="XT283">
            <v>0</v>
          </cell>
          <cell r="XU283">
            <v>0</v>
          </cell>
          <cell r="XV283">
            <v>0</v>
          </cell>
          <cell r="XY283">
            <v>0.88461161480896455</v>
          </cell>
          <cell r="XZ283">
            <v>2</v>
          </cell>
          <cell r="YA283">
            <v>1</v>
          </cell>
          <cell r="YB283">
            <v>0</v>
          </cell>
          <cell r="YC283">
            <v>3</v>
          </cell>
          <cell r="YD283">
            <v>2</v>
          </cell>
          <cell r="YE283">
            <v>2</v>
          </cell>
          <cell r="YH283">
            <v>9.73072776289861</v>
          </cell>
        </row>
        <row r="284">
          <cell r="C284" t="str">
            <v>Fusari</v>
          </cell>
          <cell r="H284" t="str">
            <v>A</v>
          </cell>
          <cell r="I284" t="str">
            <v>Pre' St Didier</v>
          </cell>
          <cell r="K284" t="str">
            <v>A5</v>
          </cell>
          <cell r="O284">
            <v>0.5</v>
          </cell>
          <cell r="Z284">
            <v>7</v>
          </cell>
          <cell r="AA284">
            <v>2</v>
          </cell>
          <cell r="AB284">
            <v>1</v>
          </cell>
          <cell r="AD284" t="str">
            <v>Privato</v>
          </cell>
          <cell r="BV284" t="str">
            <v>no</v>
          </cell>
          <cell r="BY284">
            <v>0</v>
          </cell>
          <cell r="BZ284">
            <v>0</v>
          </cell>
          <cell r="CK284">
            <v>0</v>
          </cell>
          <cell r="CL284">
            <v>0</v>
          </cell>
          <cell r="CM284">
            <v>0</v>
          </cell>
          <cell r="CO284">
            <v>0</v>
          </cell>
          <cell r="KQ284" t="str">
            <v>no</v>
          </cell>
          <cell r="LA284">
            <v>0</v>
          </cell>
          <cell r="LI284">
            <v>0</v>
          </cell>
          <cell r="LK284">
            <v>0</v>
          </cell>
          <cell r="SZ284">
            <v>3474</v>
          </cell>
          <cell r="TA284">
            <v>1737</v>
          </cell>
          <cell r="TB284">
            <v>0.22</v>
          </cell>
          <cell r="TE284">
            <v>0.44028125000000001</v>
          </cell>
          <cell r="TK284">
            <v>3389</v>
          </cell>
          <cell r="TV284">
            <v>0.42950868055555558</v>
          </cell>
          <cell r="WB284">
            <v>1</v>
          </cell>
          <cell r="WL284">
            <v>1</v>
          </cell>
          <cell r="WO284">
            <v>1</v>
          </cell>
          <cell r="WP284">
            <v>1</v>
          </cell>
          <cell r="WQ284">
            <v>1</v>
          </cell>
          <cell r="WS284">
            <v>1</v>
          </cell>
          <cell r="WX284">
            <v>1</v>
          </cell>
          <cell r="XG284">
            <v>0</v>
          </cell>
          <cell r="XP284">
            <v>0</v>
          </cell>
          <cell r="XY284">
            <v>0</v>
          </cell>
          <cell r="YH284">
            <v>0</v>
          </cell>
        </row>
        <row r="285">
          <cell r="C285" t="str">
            <v>Fusari</v>
          </cell>
          <cell r="H285" t="str">
            <v>A</v>
          </cell>
          <cell r="I285" t="str">
            <v>Dolonne</v>
          </cell>
          <cell r="K285" t="str">
            <v>A5</v>
          </cell>
          <cell r="O285">
            <v>0.5</v>
          </cell>
          <cell r="Z285">
            <v>7</v>
          </cell>
          <cell r="AA285">
            <v>2</v>
          </cell>
          <cell r="AB285">
            <v>1</v>
          </cell>
          <cell r="AD285" t="str">
            <v>Privato</v>
          </cell>
          <cell r="BV285" t="str">
            <v>sì</v>
          </cell>
          <cell r="BY285">
            <v>3345</v>
          </cell>
          <cell r="BZ285">
            <v>2</v>
          </cell>
          <cell r="CA285">
            <v>1801000</v>
          </cell>
          <cell r="CB285">
            <v>0</v>
          </cell>
          <cell r="CC285">
            <v>0</v>
          </cell>
          <cell r="CJ285">
            <v>50000</v>
          </cell>
          <cell r="CK285">
            <v>1801000</v>
          </cell>
          <cell r="CL285">
            <v>0</v>
          </cell>
          <cell r="CM285">
            <v>0</v>
          </cell>
          <cell r="CO285">
            <v>0</v>
          </cell>
          <cell r="KQ285" t="str">
            <v>sì</v>
          </cell>
          <cell r="LA285">
            <v>0</v>
          </cell>
          <cell r="LI285">
            <v>1801000</v>
          </cell>
          <cell r="LK285">
            <v>0</v>
          </cell>
          <cell r="SZ285">
            <v>2081</v>
          </cell>
          <cell r="TA285">
            <v>1040.5</v>
          </cell>
          <cell r="TB285">
            <v>0.28000000000000003</v>
          </cell>
          <cell r="TE285">
            <v>0.23171598535692495</v>
          </cell>
          <cell r="TK285">
            <v>1895</v>
          </cell>
          <cell r="TV285">
            <v>0.2110051860890787</v>
          </cell>
          <cell r="WK285">
            <v>1</v>
          </cell>
          <cell r="WO285">
            <v>1</v>
          </cell>
          <cell r="WP285">
            <v>1</v>
          </cell>
          <cell r="WQ285">
            <v>1</v>
          </cell>
          <cell r="WR285">
            <v>1</v>
          </cell>
          <cell r="WX285">
            <v>1</v>
          </cell>
          <cell r="WY285" t="str">
            <v>-</v>
          </cell>
          <cell r="WZ285" t="str">
            <v>-</v>
          </cell>
          <cell r="XA285" t="str">
            <v>-</v>
          </cell>
          <cell r="XB285" t="str">
            <v>-</v>
          </cell>
          <cell r="XC285">
            <v>1</v>
          </cell>
          <cell r="XD285">
            <v>0</v>
          </cell>
          <cell r="XG285">
            <v>1.4659493678679731</v>
          </cell>
          <cell r="XH285">
            <v>0</v>
          </cell>
          <cell r="XI285">
            <v>0</v>
          </cell>
          <cell r="XJ285">
            <v>0</v>
          </cell>
          <cell r="XK285">
            <v>0</v>
          </cell>
          <cell r="XL285">
            <v>0</v>
          </cell>
          <cell r="XM285">
            <v>0</v>
          </cell>
          <cell r="XP285">
            <v>0</v>
          </cell>
          <cell r="XQ285">
            <v>0</v>
          </cell>
          <cell r="XR285">
            <v>0</v>
          </cell>
          <cell r="XS285">
            <v>0</v>
          </cell>
          <cell r="XT285">
            <v>0</v>
          </cell>
          <cell r="XU285">
            <v>0</v>
          </cell>
          <cell r="XV285">
            <v>0</v>
          </cell>
          <cell r="XY285">
            <v>0</v>
          </cell>
          <cell r="XZ285">
            <v>0</v>
          </cell>
          <cell r="YA285">
            <v>0</v>
          </cell>
          <cell r="YB285">
            <v>1</v>
          </cell>
          <cell r="YC285">
            <v>0</v>
          </cell>
          <cell r="YD285">
            <v>0</v>
          </cell>
          <cell r="YE285">
            <v>0</v>
          </cell>
          <cell r="YH285">
            <v>4.397848103603919</v>
          </cell>
        </row>
        <row r="286">
          <cell r="C286" t="str">
            <v>Fusari</v>
          </cell>
          <cell r="H286" t="str">
            <v>A</v>
          </cell>
          <cell r="I286" t="str">
            <v>Dolonne</v>
          </cell>
          <cell r="K286" t="str">
            <v>A5</v>
          </cell>
          <cell r="O286">
            <v>0.5</v>
          </cell>
          <cell r="Z286">
            <v>7</v>
          </cell>
          <cell r="AA286">
            <v>2</v>
          </cell>
          <cell r="AB286">
            <v>1</v>
          </cell>
          <cell r="AD286" t="str">
            <v>Privato</v>
          </cell>
          <cell r="BV286" t="str">
            <v>sì</v>
          </cell>
          <cell r="BY286">
            <v>0</v>
          </cell>
          <cell r="BZ286">
            <v>0</v>
          </cell>
          <cell r="CK286">
            <v>0</v>
          </cell>
          <cell r="CL286">
            <v>0</v>
          </cell>
          <cell r="CM286">
            <v>0</v>
          </cell>
          <cell r="CO286">
            <v>0</v>
          </cell>
          <cell r="KQ286" t="str">
            <v>sì</v>
          </cell>
          <cell r="LA286">
            <v>0</v>
          </cell>
          <cell r="LI286">
            <v>0</v>
          </cell>
          <cell r="LK286">
            <v>0</v>
          </cell>
          <cell r="SZ286">
            <v>2081</v>
          </cell>
          <cell r="TA286">
            <v>1040.5</v>
          </cell>
          <cell r="TB286">
            <v>0.28000000000000003</v>
          </cell>
          <cell r="TE286">
            <v>0.22707473841554557</v>
          </cell>
          <cell r="TK286">
            <v>1976</v>
          </cell>
          <cell r="TV286">
            <v>0.21561733931240656</v>
          </cell>
          <cell r="WK286">
            <v>1</v>
          </cell>
          <cell r="WO286">
            <v>1</v>
          </cell>
          <cell r="WP286">
            <v>1</v>
          </cell>
          <cell r="WQ286">
            <v>1</v>
          </cell>
          <cell r="WR286">
            <v>1</v>
          </cell>
          <cell r="WX286">
            <v>1</v>
          </cell>
          <cell r="XG286">
            <v>0</v>
          </cell>
          <cell r="XP286">
            <v>0</v>
          </cell>
          <cell r="XY286">
            <v>0</v>
          </cell>
          <cell r="YH286">
            <v>0</v>
          </cell>
        </row>
        <row r="287">
          <cell r="C287" t="str">
            <v>Arditi</v>
          </cell>
          <cell r="H287" t="str">
            <v>A</v>
          </cell>
          <cell r="I287" t="str">
            <v>Croce Dei Tozzi</v>
          </cell>
          <cell r="K287" t="str">
            <v>A12</v>
          </cell>
          <cell r="O287">
            <v>0.5</v>
          </cell>
          <cell r="Z287">
            <v>3</v>
          </cell>
          <cell r="AA287">
            <v>13</v>
          </cell>
          <cell r="AB287">
            <v>1</v>
          </cell>
          <cell r="AD287" t="str">
            <v>Privato</v>
          </cell>
          <cell r="BV287" t="str">
            <v>no</v>
          </cell>
          <cell r="BY287">
            <v>533</v>
          </cell>
          <cell r="BZ287">
            <v>2</v>
          </cell>
          <cell r="CK287">
            <v>0</v>
          </cell>
          <cell r="CL287">
            <v>0</v>
          </cell>
          <cell r="CM287">
            <v>4718532</v>
          </cell>
          <cell r="CO287">
            <v>4718532</v>
          </cell>
          <cell r="KQ287" t="str">
            <v>no</v>
          </cell>
          <cell r="LA287">
            <v>0</v>
          </cell>
          <cell r="LI287">
            <v>0</v>
          </cell>
          <cell r="LK287">
            <v>4718532</v>
          </cell>
          <cell r="SZ287">
            <v>12390.5</v>
          </cell>
          <cell r="TA287">
            <v>6195.25</v>
          </cell>
          <cell r="TB287">
            <v>0.12</v>
          </cell>
          <cell r="TE287">
            <v>8.0472108540925262</v>
          </cell>
          <cell r="TK287">
            <v>11402</v>
          </cell>
          <cell r="TV287">
            <v>7.405213523131672</v>
          </cell>
          <cell r="WB287">
            <v>1</v>
          </cell>
          <cell r="WK287">
            <v>1</v>
          </cell>
          <cell r="WO287">
            <v>1</v>
          </cell>
          <cell r="WP287">
            <v>1</v>
          </cell>
          <cell r="WQ287">
            <v>1</v>
          </cell>
          <cell r="WR287">
            <v>1</v>
          </cell>
          <cell r="WX287">
            <v>1</v>
          </cell>
          <cell r="WY287" t="str">
            <v>-</v>
          </cell>
          <cell r="WZ287" t="str">
            <v>-</v>
          </cell>
          <cell r="XA287" t="str">
            <v>-</v>
          </cell>
          <cell r="XB287" t="str">
            <v>-</v>
          </cell>
          <cell r="XC287">
            <v>0</v>
          </cell>
          <cell r="XD287">
            <v>0</v>
          </cell>
          <cell r="XG287">
            <v>0</v>
          </cell>
          <cell r="XH287">
            <v>1</v>
          </cell>
          <cell r="XI287">
            <v>0</v>
          </cell>
          <cell r="XJ287">
            <v>0</v>
          </cell>
          <cell r="XK287">
            <v>0</v>
          </cell>
          <cell r="XL287">
            <v>0</v>
          </cell>
          <cell r="XM287">
            <v>0</v>
          </cell>
          <cell r="XP287">
            <v>1.4360674957467268</v>
          </cell>
          <cell r="XQ287">
            <v>1</v>
          </cell>
          <cell r="XR287">
            <v>0</v>
          </cell>
          <cell r="XS287">
            <v>1</v>
          </cell>
          <cell r="XT287">
            <v>0</v>
          </cell>
          <cell r="XU287">
            <v>0</v>
          </cell>
          <cell r="XV287">
            <v>0</v>
          </cell>
          <cell r="XY287">
            <v>2.8721349914934535</v>
          </cell>
          <cell r="XZ287">
            <v>2</v>
          </cell>
          <cell r="YA287">
            <v>2</v>
          </cell>
          <cell r="YB287">
            <v>0</v>
          </cell>
          <cell r="YC287">
            <v>3</v>
          </cell>
          <cell r="YD287">
            <v>3</v>
          </cell>
          <cell r="YE287">
            <v>0</v>
          </cell>
          <cell r="YH287">
            <v>17.232809948960725</v>
          </cell>
        </row>
        <row r="288">
          <cell r="C288" t="str">
            <v>Arditi</v>
          </cell>
          <cell r="H288" t="str">
            <v>A</v>
          </cell>
          <cell r="I288" t="str">
            <v>Croce Dei Tozzi</v>
          </cell>
          <cell r="K288" t="str">
            <v>A12</v>
          </cell>
          <cell r="O288">
            <v>0.5</v>
          </cell>
          <cell r="Z288">
            <v>3</v>
          </cell>
          <cell r="AA288">
            <v>13</v>
          </cell>
          <cell r="AB288">
            <v>1</v>
          </cell>
          <cell r="AD288" t="str">
            <v>Privato</v>
          </cell>
          <cell r="BV288" t="str">
            <v>no</v>
          </cell>
          <cell r="BY288">
            <v>0</v>
          </cell>
          <cell r="BZ288">
            <v>0</v>
          </cell>
          <cell r="CK288">
            <v>0</v>
          </cell>
          <cell r="CL288">
            <v>0</v>
          </cell>
          <cell r="CM288">
            <v>0</v>
          </cell>
          <cell r="CO288">
            <v>0</v>
          </cell>
          <cell r="KQ288" t="str">
            <v>no</v>
          </cell>
          <cell r="LA288">
            <v>0</v>
          </cell>
          <cell r="LI288">
            <v>0</v>
          </cell>
          <cell r="LK288">
            <v>0</v>
          </cell>
          <cell r="SZ288">
            <v>12390.5</v>
          </cell>
          <cell r="TA288">
            <v>6195.25</v>
          </cell>
          <cell r="TB288">
            <v>0.12</v>
          </cell>
          <cell r="TE288">
            <v>8.4850515947467162</v>
          </cell>
          <cell r="TK288">
            <v>11361</v>
          </cell>
          <cell r="TV288">
            <v>7.7800469043151965</v>
          </cell>
          <cell r="WB288">
            <v>1</v>
          </cell>
          <cell r="WK288">
            <v>1</v>
          </cell>
          <cell r="WO288">
            <v>1</v>
          </cell>
          <cell r="WP288">
            <v>1</v>
          </cell>
          <cell r="WQ288">
            <v>1</v>
          </cell>
          <cell r="WR288">
            <v>1</v>
          </cell>
          <cell r="WX288">
            <v>1</v>
          </cell>
          <cell r="XG288">
            <v>0</v>
          </cell>
          <cell r="XP288">
            <v>0</v>
          </cell>
          <cell r="XY288">
            <v>0</v>
          </cell>
          <cell r="YH288">
            <v>0</v>
          </cell>
        </row>
        <row r="289">
          <cell r="C289" t="str">
            <v>Arditi</v>
          </cell>
          <cell r="H289" t="str">
            <v>A</v>
          </cell>
          <cell r="I289" t="str">
            <v>Giovannella</v>
          </cell>
          <cell r="K289" t="str">
            <v>A12</v>
          </cell>
          <cell r="O289">
            <v>0.5</v>
          </cell>
          <cell r="Z289">
            <v>3</v>
          </cell>
          <cell r="AA289">
            <v>13</v>
          </cell>
          <cell r="AB289">
            <v>1</v>
          </cell>
          <cell r="AD289" t="str">
            <v>Privato</v>
          </cell>
          <cell r="BV289" t="str">
            <v>no</v>
          </cell>
          <cell r="BY289">
            <v>798</v>
          </cell>
          <cell r="BZ289">
            <v>2</v>
          </cell>
          <cell r="CK289">
            <v>0</v>
          </cell>
          <cell r="CL289">
            <v>0</v>
          </cell>
          <cell r="CM289">
            <v>13208256</v>
          </cell>
          <cell r="CO289">
            <v>13208256</v>
          </cell>
          <cell r="KQ289" t="str">
            <v>no</v>
          </cell>
          <cell r="LA289">
            <v>0</v>
          </cell>
          <cell r="LI289">
            <v>0</v>
          </cell>
          <cell r="LK289">
            <v>13208256</v>
          </cell>
          <cell r="SZ289">
            <v>12390.5</v>
          </cell>
          <cell r="TA289">
            <v>6195.25</v>
          </cell>
          <cell r="TB289">
            <v>0.12</v>
          </cell>
          <cell r="TE289">
            <v>5.8658009079118028</v>
          </cell>
          <cell r="TK289">
            <v>11402</v>
          </cell>
          <cell r="TV289">
            <v>5.3978339818417638</v>
          </cell>
          <cell r="WB289">
            <v>1</v>
          </cell>
          <cell r="WK289">
            <v>1</v>
          </cell>
          <cell r="WO289">
            <v>1</v>
          </cell>
          <cell r="WP289">
            <v>1</v>
          </cell>
          <cell r="WQ289">
            <v>1</v>
          </cell>
          <cell r="WR289">
            <v>1</v>
          </cell>
          <cell r="WX289">
            <v>1</v>
          </cell>
          <cell r="WY289" t="str">
            <v>-</v>
          </cell>
          <cell r="WZ289" t="str">
            <v>-</v>
          </cell>
          <cell r="XA289" t="str">
            <v>-</v>
          </cell>
          <cell r="XB289" t="str">
            <v>-</v>
          </cell>
          <cell r="XC289">
            <v>0</v>
          </cell>
          <cell r="XD289">
            <v>1</v>
          </cell>
          <cell r="XG289">
            <v>2.09356662155554</v>
          </cell>
          <cell r="XH289">
            <v>0</v>
          </cell>
          <cell r="XI289">
            <v>0</v>
          </cell>
          <cell r="XJ289">
            <v>0</v>
          </cell>
          <cell r="XK289">
            <v>0</v>
          </cell>
          <cell r="XL289">
            <v>0</v>
          </cell>
          <cell r="XM289">
            <v>0</v>
          </cell>
          <cell r="XP289">
            <v>0</v>
          </cell>
          <cell r="XQ289">
            <v>1</v>
          </cell>
          <cell r="XR289">
            <v>1</v>
          </cell>
          <cell r="XS289">
            <v>0</v>
          </cell>
          <cell r="XT289">
            <v>2</v>
          </cell>
          <cell r="XU289">
            <v>0</v>
          </cell>
          <cell r="XV289">
            <v>0</v>
          </cell>
          <cell r="XY289">
            <v>4.1871332431110799</v>
          </cell>
          <cell r="XZ289">
            <v>4</v>
          </cell>
          <cell r="YA289">
            <v>1</v>
          </cell>
          <cell r="YB289">
            <v>1</v>
          </cell>
          <cell r="YC289">
            <v>2</v>
          </cell>
          <cell r="YD289">
            <v>2</v>
          </cell>
          <cell r="YE289">
            <v>2</v>
          </cell>
          <cell r="YH289">
            <v>13.60818304011101</v>
          </cell>
        </row>
        <row r="290">
          <cell r="C290" t="str">
            <v>Arditi</v>
          </cell>
          <cell r="H290" t="str">
            <v>A</v>
          </cell>
          <cell r="I290" t="str">
            <v>Giovannella</v>
          </cell>
          <cell r="K290" t="str">
            <v>A12</v>
          </cell>
          <cell r="O290">
            <v>0.5</v>
          </cell>
          <cell r="Z290">
            <v>3</v>
          </cell>
          <cell r="AA290">
            <v>13</v>
          </cell>
          <cell r="AB290">
            <v>1</v>
          </cell>
          <cell r="AD290" t="str">
            <v>Privato</v>
          </cell>
          <cell r="BV290" t="str">
            <v>no</v>
          </cell>
          <cell r="BY290">
            <v>0</v>
          </cell>
          <cell r="BZ290">
            <v>0</v>
          </cell>
          <cell r="CK290">
            <v>0</v>
          </cell>
          <cell r="CL290">
            <v>0</v>
          </cell>
          <cell r="CM290">
            <v>0</v>
          </cell>
          <cell r="CO290">
            <v>0</v>
          </cell>
          <cell r="KQ290" t="str">
            <v>no</v>
          </cell>
          <cell r="LA290">
            <v>0</v>
          </cell>
          <cell r="LI290">
            <v>0</v>
          </cell>
          <cell r="LK290">
            <v>0</v>
          </cell>
          <cell r="SZ290">
            <v>12390.5</v>
          </cell>
          <cell r="TA290">
            <v>6195.25</v>
          </cell>
          <cell r="TB290">
            <v>0.12</v>
          </cell>
          <cell r="TE290">
            <v>5.6673339598997483</v>
          </cell>
          <cell r="TK290">
            <v>11361</v>
          </cell>
          <cell r="TV290">
            <v>5.1964473684210528</v>
          </cell>
          <cell r="WB290">
            <v>1</v>
          </cell>
          <cell r="WK290">
            <v>1</v>
          </cell>
          <cell r="WO290">
            <v>1</v>
          </cell>
          <cell r="WP290">
            <v>1</v>
          </cell>
          <cell r="WQ290">
            <v>1</v>
          </cell>
          <cell r="WR290">
            <v>1</v>
          </cell>
          <cell r="WX290">
            <v>1</v>
          </cell>
          <cell r="XG290">
            <v>0</v>
          </cell>
          <cell r="XP290">
            <v>0</v>
          </cell>
          <cell r="XY290">
            <v>0</v>
          </cell>
          <cell r="YH290">
            <v>0</v>
          </cell>
        </row>
        <row r="291">
          <cell r="C291" t="str">
            <v>Arditi</v>
          </cell>
          <cell r="H291" t="str">
            <v>A</v>
          </cell>
          <cell r="I291" t="str">
            <v>Pian Del Lupo</v>
          </cell>
          <cell r="K291" t="str">
            <v>A12</v>
          </cell>
          <cell r="O291">
            <v>0.5</v>
          </cell>
          <cell r="Z291">
            <v>3</v>
          </cell>
          <cell r="AA291">
            <v>13</v>
          </cell>
          <cell r="AB291">
            <v>1</v>
          </cell>
          <cell r="AD291" t="str">
            <v>Privato</v>
          </cell>
          <cell r="BV291" t="str">
            <v>no</v>
          </cell>
          <cell r="BY291">
            <v>1483</v>
          </cell>
          <cell r="BZ291">
            <v>2</v>
          </cell>
          <cell r="CK291">
            <v>0</v>
          </cell>
          <cell r="CL291">
            <v>0</v>
          </cell>
          <cell r="CM291">
            <v>29566148</v>
          </cell>
          <cell r="CO291">
            <v>29566148</v>
          </cell>
          <cell r="KQ291" t="str">
            <v>no</v>
          </cell>
          <cell r="LA291">
            <v>0</v>
          </cell>
          <cell r="LI291">
            <v>0</v>
          </cell>
          <cell r="LK291">
            <v>29566147.999999996</v>
          </cell>
          <cell r="SZ291">
            <v>12390.5</v>
          </cell>
          <cell r="TA291">
            <v>6195.25</v>
          </cell>
          <cell r="TB291">
            <v>0.12</v>
          </cell>
          <cell r="TE291">
            <v>3.1146918044077134</v>
          </cell>
          <cell r="TK291">
            <v>11402</v>
          </cell>
          <cell r="TV291">
            <v>2.8662052341597799</v>
          </cell>
          <cell r="WB291">
            <v>1</v>
          </cell>
          <cell r="WK291">
            <v>1</v>
          </cell>
          <cell r="WO291">
            <v>1</v>
          </cell>
          <cell r="WP291">
            <v>1</v>
          </cell>
          <cell r="WQ291">
            <v>1</v>
          </cell>
          <cell r="WR291">
            <v>1</v>
          </cell>
          <cell r="WX291">
            <v>1</v>
          </cell>
          <cell r="WY291" t="str">
            <v>-</v>
          </cell>
          <cell r="WZ291" t="str">
            <v>-</v>
          </cell>
          <cell r="XA291" t="str">
            <v>-</v>
          </cell>
          <cell r="XB291" t="str">
            <v>-</v>
          </cell>
          <cell r="XC291">
            <v>2</v>
          </cell>
          <cell r="XD291">
            <v>0</v>
          </cell>
          <cell r="XG291">
            <v>1.6674998607637617</v>
          </cell>
          <cell r="XH291">
            <v>0</v>
          </cell>
          <cell r="XI291">
            <v>0</v>
          </cell>
          <cell r="XJ291">
            <v>0</v>
          </cell>
          <cell r="XK291">
            <v>1</v>
          </cell>
          <cell r="XL291">
            <v>0</v>
          </cell>
          <cell r="XM291">
            <v>0</v>
          </cell>
          <cell r="XP291">
            <v>0.55583328692125389</v>
          </cell>
          <cell r="XQ291">
            <v>1</v>
          </cell>
          <cell r="XR291">
            <v>0</v>
          </cell>
          <cell r="XS291">
            <v>0</v>
          </cell>
          <cell r="XT291">
            <v>0</v>
          </cell>
          <cell r="XU291">
            <v>0</v>
          </cell>
          <cell r="XV291">
            <v>0</v>
          </cell>
          <cell r="XY291">
            <v>0.55583328692125389</v>
          </cell>
          <cell r="XZ291">
            <v>3</v>
          </cell>
          <cell r="YA291">
            <v>0</v>
          </cell>
          <cell r="YB291">
            <v>2</v>
          </cell>
          <cell r="YC291">
            <v>1</v>
          </cell>
          <cell r="YD291">
            <v>4</v>
          </cell>
          <cell r="YE291">
            <v>1</v>
          </cell>
          <cell r="YH291">
            <v>8.8933325907400622</v>
          </cell>
        </row>
        <row r="292">
          <cell r="C292" t="str">
            <v>Arditi</v>
          </cell>
          <cell r="H292" t="str">
            <v>A</v>
          </cell>
          <cell r="I292" t="str">
            <v>Pian Del Lupo</v>
          </cell>
          <cell r="K292" t="str">
            <v>A12</v>
          </cell>
          <cell r="O292">
            <v>0.5</v>
          </cell>
          <cell r="Z292">
            <v>3</v>
          </cell>
          <cell r="AA292">
            <v>13</v>
          </cell>
          <cell r="AB292">
            <v>1</v>
          </cell>
          <cell r="AD292" t="str">
            <v>Privato</v>
          </cell>
          <cell r="BV292" t="str">
            <v>no</v>
          </cell>
          <cell r="BY292">
            <v>0</v>
          </cell>
          <cell r="BZ292">
            <v>0</v>
          </cell>
          <cell r="CK292">
            <v>0</v>
          </cell>
          <cell r="CL292">
            <v>0</v>
          </cell>
          <cell r="CM292">
            <v>0</v>
          </cell>
          <cell r="CO292">
            <v>0</v>
          </cell>
          <cell r="KQ292" t="str">
            <v>no</v>
          </cell>
          <cell r="LA292">
            <v>0</v>
          </cell>
          <cell r="LI292">
            <v>0</v>
          </cell>
          <cell r="LK292">
            <v>0</v>
          </cell>
          <cell r="SZ292">
            <v>12390.5</v>
          </cell>
          <cell r="TA292">
            <v>6195.25</v>
          </cell>
          <cell r="TB292">
            <v>0.12</v>
          </cell>
          <cell r="TE292">
            <v>3.0495836142953472</v>
          </cell>
          <cell r="TK292">
            <v>11361</v>
          </cell>
          <cell r="TV292">
            <v>2.7962002697235331</v>
          </cell>
          <cell r="WB292">
            <v>1</v>
          </cell>
          <cell r="WK292">
            <v>1</v>
          </cell>
          <cell r="WO292">
            <v>1</v>
          </cell>
          <cell r="WP292">
            <v>1</v>
          </cell>
          <cell r="WQ292">
            <v>1</v>
          </cell>
          <cell r="WR292">
            <v>1</v>
          </cell>
          <cell r="WX292">
            <v>1</v>
          </cell>
          <cell r="XG292">
            <v>0</v>
          </cell>
          <cell r="XP292">
            <v>0</v>
          </cell>
          <cell r="XY292">
            <v>0</v>
          </cell>
          <cell r="YH292">
            <v>0</v>
          </cell>
        </row>
        <row r="293">
          <cell r="C293" t="str">
            <v>Arditi</v>
          </cell>
          <cell r="H293" t="str">
            <v>A</v>
          </cell>
          <cell r="I293" t="str">
            <v>Foce</v>
          </cell>
          <cell r="K293" t="str">
            <v>A12</v>
          </cell>
          <cell r="O293">
            <v>0.5</v>
          </cell>
          <cell r="Z293">
            <v>3</v>
          </cell>
          <cell r="AA293">
            <v>13</v>
          </cell>
          <cell r="AB293">
            <v>1</v>
          </cell>
          <cell r="AD293" t="str">
            <v>Privato</v>
          </cell>
          <cell r="BV293" t="str">
            <v>no</v>
          </cell>
          <cell r="BY293">
            <v>702</v>
          </cell>
          <cell r="BZ293">
            <v>2</v>
          </cell>
          <cell r="CK293">
            <v>0</v>
          </cell>
          <cell r="CL293">
            <v>0</v>
          </cell>
          <cell r="CM293">
            <v>12033124</v>
          </cell>
          <cell r="CO293">
            <v>12033124</v>
          </cell>
          <cell r="KQ293" t="str">
            <v>no</v>
          </cell>
          <cell r="LA293">
            <v>0</v>
          </cell>
          <cell r="LI293">
            <v>0</v>
          </cell>
          <cell r="LK293">
            <v>12033123.999999998</v>
          </cell>
          <cell r="SZ293">
            <v>12157.5</v>
          </cell>
          <cell r="TA293">
            <v>6078.75</v>
          </cell>
          <cell r="TB293">
            <v>0.12</v>
          </cell>
          <cell r="TE293">
            <v>6.4125541907514458</v>
          </cell>
          <cell r="TK293">
            <v>11223</v>
          </cell>
          <cell r="TV293">
            <v>5.9196459537572252</v>
          </cell>
          <cell r="WB293">
            <v>1</v>
          </cell>
          <cell r="WK293">
            <v>1</v>
          </cell>
          <cell r="WO293">
            <v>1</v>
          </cell>
          <cell r="WP293">
            <v>1</v>
          </cell>
          <cell r="WQ293">
            <v>1</v>
          </cell>
          <cell r="WR293">
            <v>1</v>
          </cell>
          <cell r="WX293">
            <v>1</v>
          </cell>
          <cell r="WY293" t="str">
            <v>-</v>
          </cell>
          <cell r="WZ293" t="str">
            <v>-</v>
          </cell>
          <cell r="XA293" t="str">
            <v>-</v>
          </cell>
          <cell r="XB293" t="str">
            <v>-</v>
          </cell>
          <cell r="XC293">
            <v>0</v>
          </cell>
          <cell r="XD293">
            <v>1</v>
          </cell>
          <cell r="XG293">
            <v>2.3772760932795589</v>
          </cell>
          <cell r="XH293">
            <v>0</v>
          </cell>
          <cell r="XI293">
            <v>0</v>
          </cell>
          <cell r="XJ293">
            <v>0</v>
          </cell>
          <cell r="XK293">
            <v>0</v>
          </cell>
          <cell r="XL293">
            <v>0</v>
          </cell>
          <cell r="XM293">
            <v>0</v>
          </cell>
          <cell r="XP293">
            <v>0</v>
          </cell>
          <cell r="XQ293">
            <v>0</v>
          </cell>
          <cell r="XR293">
            <v>0</v>
          </cell>
          <cell r="XS293">
            <v>0</v>
          </cell>
          <cell r="XT293">
            <v>1</v>
          </cell>
          <cell r="XU293">
            <v>0</v>
          </cell>
          <cell r="XV293">
            <v>0</v>
          </cell>
          <cell r="XY293">
            <v>1.1886380466397795</v>
          </cell>
          <cell r="XZ293">
            <v>4</v>
          </cell>
          <cell r="YA293">
            <v>1</v>
          </cell>
          <cell r="YB293">
            <v>1</v>
          </cell>
          <cell r="YC293">
            <v>0</v>
          </cell>
          <cell r="YD293">
            <v>0</v>
          </cell>
          <cell r="YE293">
            <v>2</v>
          </cell>
          <cell r="YH293">
            <v>9.5091043731182356</v>
          </cell>
        </row>
        <row r="294">
          <cell r="C294" t="str">
            <v>Arditi</v>
          </cell>
          <cell r="H294" t="str">
            <v>A</v>
          </cell>
          <cell r="I294" t="str">
            <v>Foce</v>
          </cell>
          <cell r="K294" t="str">
            <v>A12</v>
          </cell>
          <cell r="O294">
            <v>0.5</v>
          </cell>
          <cell r="Z294">
            <v>3</v>
          </cell>
          <cell r="AA294">
            <v>13</v>
          </cell>
          <cell r="AB294">
            <v>1</v>
          </cell>
          <cell r="AD294" t="str">
            <v>Privato</v>
          </cell>
          <cell r="BV294" t="str">
            <v>no</v>
          </cell>
          <cell r="BY294">
            <v>0</v>
          </cell>
          <cell r="BZ294">
            <v>0</v>
          </cell>
          <cell r="CK294">
            <v>0</v>
          </cell>
          <cell r="CL294">
            <v>0</v>
          </cell>
          <cell r="CM294">
            <v>0</v>
          </cell>
          <cell r="CO294">
            <v>0</v>
          </cell>
          <cell r="KQ294" t="str">
            <v>no</v>
          </cell>
          <cell r="LA294">
            <v>0</v>
          </cell>
          <cell r="LI294">
            <v>0</v>
          </cell>
          <cell r="LK294">
            <v>0</v>
          </cell>
          <cell r="SZ294">
            <v>12157.5</v>
          </cell>
          <cell r="TA294">
            <v>6078.75</v>
          </cell>
          <cell r="TB294">
            <v>0.12</v>
          </cell>
          <cell r="TE294">
            <v>6.3212072649572653</v>
          </cell>
          <cell r="TK294">
            <v>11138</v>
          </cell>
          <cell r="TV294">
            <v>5.7911253561253568</v>
          </cell>
          <cell r="WB294">
            <v>1</v>
          </cell>
          <cell r="WK294">
            <v>1</v>
          </cell>
          <cell r="WO294">
            <v>1</v>
          </cell>
          <cell r="WP294">
            <v>1</v>
          </cell>
          <cell r="WQ294">
            <v>1</v>
          </cell>
          <cell r="WR294">
            <v>1</v>
          </cell>
          <cell r="WX294">
            <v>1</v>
          </cell>
          <cell r="XG294">
            <v>0</v>
          </cell>
          <cell r="XP294">
            <v>0</v>
          </cell>
          <cell r="XY294">
            <v>0</v>
          </cell>
          <cell r="YH294">
            <v>0</v>
          </cell>
        </row>
        <row r="295">
          <cell r="C295" t="str">
            <v>Arditi</v>
          </cell>
          <cell r="H295" t="str">
            <v>A</v>
          </cell>
          <cell r="I295" t="str">
            <v>Schiena Di Sciona</v>
          </cell>
          <cell r="K295" t="str">
            <v>A12</v>
          </cell>
          <cell r="O295">
            <v>0.5</v>
          </cell>
          <cell r="Z295">
            <v>3</v>
          </cell>
          <cell r="AA295">
            <v>13</v>
          </cell>
          <cell r="AB295">
            <v>1</v>
          </cell>
          <cell r="AD295" t="str">
            <v>Privato</v>
          </cell>
          <cell r="BV295" t="str">
            <v>no</v>
          </cell>
          <cell r="BY295">
            <v>529</v>
          </cell>
          <cell r="BZ295">
            <v>2</v>
          </cell>
          <cell r="CK295">
            <v>0</v>
          </cell>
          <cell r="CL295">
            <v>0</v>
          </cell>
          <cell r="CM295">
            <v>9557625</v>
          </cell>
          <cell r="CO295">
            <v>9557625</v>
          </cell>
          <cell r="KQ295" t="str">
            <v>no</v>
          </cell>
          <cell r="LA295">
            <v>0</v>
          </cell>
          <cell r="LI295">
            <v>0</v>
          </cell>
          <cell r="LK295">
            <v>9557625</v>
          </cell>
          <cell r="SZ295">
            <v>12157.5</v>
          </cell>
          <cell r="TA295">
            <v>6078.75</v>
          </cell>
          <cell r="TB295">
            <v>0.12</v>
          </cell>
          <cell r="TE295">
            <v>8.4202798861480073</v>
          </cell>
          <cell r="TK295">
            <v>11223</v>
          </cell>
          <cell r="TV295">
            <v>7.7730455407969634</v>
          </cell>
          <cell r="WB295">
            <v>1</v>
          </cell>
          <cell r="WK295">
            <v>1</v>
          </cell>
          <cell r="WO295">
            <v>1</v>
          </cell>
          <cell r="WP295">
            <v>1</v>
          </cell>
          <cell r="WQ295">
            <v>1</v>
          </cell>
          <cell r="WR295">
            <v>1</v>
          </cell>
          <cell r="WX295">
            <v>1</v>
          </cell>
          <cell r="WY295" t="str">
            <v>-</v>
          </cell>
          <cell r="WZ295" t="str">
            <v>-</v>
          </cell>
          <cell r="XA295" t="str">
            <v>-</v>
          </cell>
          <cell r="XB295" t="str">
            <v>-</v>
          </cell>
          <cell r="XC295">
            <v>1</v>
          </cell>
          <cell r="XD295">
            <v>1</v>
          </cell>
          <cell r="XG295">
            <v>3.1215845475321728</v>
          </cell>
          <cell r="XH295">
            <v>0</v>
          </cell>
          <cell r="XI295">
            <v>0</v>
          </cell>
          <cell r="XJ295">
            <v>0</v>
          </cell>
          <cell r="XK295">
            <v>0</v>
          </cell>
          <cell r="XL295">
            <v>0</v>
          </cell>
          <cell r="XM295">
            <v>0</v>
          </cell>
          <cell r="XP295">
            <v>0</v>
          </cell>
          <cell r="XQ295">
            <v>2</v>
          </cell>
          <cell r="XR295">
            <v>0</v>
          </cell>
          <cell r="XS295">
            <v>1</v>
          </cell>
          <cell r="XT295">
            <v>0</v>
          </cell>
          <cell r="XU295">
            <v>0</v>
          </cell>
          <cell r="XV295">
            <v>0</v>
          </cell>
          <cell r="XY295">
            <v>4.6823768212982593</v>
          </cell>
          <cell r="XZ295">
            <v>0</v>
          </cell>
          <cell r="YA295">
            <v>2</v>
          </cell>
          <cell r="YB295">
            <v>4</v>
          </cell>
          <cell r="YC295">
            <v>1</v>
          </cell>
          <cell r="YD295">
            <v>3</v>
          </cell>
          <cell r="YE295">
            <v>1</v>
          </cell>
          <cell r="YH295">
            <v>21.85109183272521</v>
          </cell>
        </row>
        <row r="296">
          <cell r="C296" t="str">
            <v>Arditi</v>
          </cell>
          <cell r="H296" t="str">
            <v>A</v>
          </cell>
          <cell r="I296" t="str">
            <v>Schiena Di Sciona</v>
          </cell>
          <cell r="K296" t="str">
            <v>A12</v>
          </cell>
          <cell r="O296">
            <v>0.5</v>
          </cell>
          <cell r="Z296">
            <v>3</v>
          </cell>
          <cell r="AA296">
            <v>13</v>
          </cell>
          <cell r="AB296">
            <v>1</v>
          </cell>
          <cell r="AD296" t="str">
            <v>Privato</v>
          </cell>
          <cell r="BV296" t="str">
            <v>no</v>
          </cell>
          <cell r="BY296">
            <v>0</v>
          </cell>
          <cell r="BZ296">
            <v>0</v>
          </cell>
          <cell r="CK296">
            <v>0</v>
          </cell>
          <cell r="CL296">
            <v>0</v>
          </cell>
          <cell r="CM296">
            <v>0</v>
          </cell>
          <cell r="CO296">
            <v>0</v>
          </cell>
          <cell r="KQ296" t="str">
            <v>no</v>
          </cell>
          <cell r="LA296">
            <v>0</v>
          </cell>
          <cell r="LI296">
            <v>0</v>
          </cell>
          <cell r="LK296">
            <v>0</v>
          </cell>
          <cell r="SZ296">
            <v>12157.5</v>
          </cell>
          <cell r="TA296">
            <v>6078.75</v>
          </cell>
          <cell r="TB296">
            <v>0.12</v>
          </cell>
          <cell r="TE296">
            <v>8.3884451795841208</v>
          </cell>
          <cell r="TK296">
            <v>11138</v>
          </cell>
          <cell r="TV296">
            <v>7.6850094517958407</v>
          </cell>
          <cell r="WB296">
            <v>1</v>
          </cell>
          <cell r="WK296">
            <v>1</v>
          </cell>
          <cell r="WO296">
            <v>1</v>
          </cell>
          <cell r="WP296">
            <v>1</v>
          </cell>
          <cell r="WQ296">
            <v>1</v>
          </cell>
          <cell r="WR296">
            <v>1</v>
          </cell>
          <cell r="WX296">
            <v>1</v>
          </cell>
          <cell r="XG296">
            <v>0</v>
          </cell>
          <cell r="XP296">
            <v>0</v>
          </cell>
          <cell r="XY296">
            <v>0</v>
          </cell>
          <cell r="YH296">
            <v>0</v>
          </cell>
        </row>
        <row r="297">
          <cell r="C297" t="str">
            <v>Arditi</v>
          </cell>
          <cell r="H297" t="str">
            <v>A</v>
          </cell>
          <cell r="I297" t="str">
            <v>Pian Della Madonna</v>
          </cell>
          <cell r="K297" t="str">
            <v>A12</v>
          </cell>
          <cell r="O297">
            <v>0.5</v>
          </cell>
          <cell r="Z297">
            <v>3</v>
          </cell>
          <cell r="AA297">
            <v>13</v>
          </cell>
          <cell r="AB297">
            <v>1</v>
          </cell>
          <cell r="AD297" t="str">
            <v>Privato</v>
          </cell>
          <cell r="BV297" t="str">
            <v>no</v>
          </cell>
          <cell r="BY297">
            <v>1767</v>
          </cell>
          <cell r="BZ297">
            <v>2</v>
          </cell>
          <cell r="CK297">
            <v>0</v>
          </cell>
          <cell r="CL297">
            <v>0</v>
          </cell>
          <cell r="CM297">
            <v>32541597</v>
          </cell>
          <cell r="CO297">
            <v>32541597</v>
          </cell>
          <cell r="KQ297" t="str">
            <v>no</v>
          </cell>
          <cell r="LA297">
            <v>0</v>
          </cell>
          <cell r="LI297">
            <v>0</v>
          </cell>
          <cell r="LK297">
            <v>32541596.999999996</v>
          </cell>
          <cell r="SZ297">
            <v>12157.5</v>
          </cell>
          <cell r="TA297">
            <v>6078.75</v>
          </cell>
          <cell r="TB297">
            <v>0.12</v>
          </cell>
          <cell r="TE297">
            <v>2.5904772329246932</v>
          </cell>
          <cell r="TK297">
            <v>11223</v>
          </cell>
          <cell r="TV297">
            <v>2.3913572679509634</v>
          </cell>
          <cell r="WB297">
            <v>1</v>
          </cell>
          <cell r="WK297">
            <v>1</v>
          </cell>
          <cell r="WO297">
            <v>1</v>
          </cell>
          <cell r="WP297">
            <v>1</v>
          </cell>
          <cell r="WQ297">
            <v>1</v>
          </cell>
          <cell r="WR297">
            <v>1</v>
          </cell>
          <cell r="WX297">
            <v>1</v>
          </cell>
          <cell r="WY297" t="str">
            <v>-</v>
          </cell>
          <cell r="WZ297" t="str">
            <v>-</v>
          </cell>
          <cell r="XA297" t="str">
            <v>-</v>
          </cell>
          <cell r="XB297" t="str">
            <v>-</v>
          </cell>
          <cell r="XC297">
            <v>2</v>
          </cell>
          <cell r="XD297">
            <v>0</v>
          </cell>
          <cell r="XG297">
            <v>0.9603473768531553</v>
          </cell>
          <cell r="XH297">
            <v>0</v>
          </cell>
          <cell r="XI297">
            <v>0</v>
          </cell>
          <cell r="XJ297">
            <v>0</v>
          </cell>
          <cell r="XK297">
            <v>0</v>
          </cell>
          <cell r="XL297">
            <v>0</v>
          </cell>
          <cell r="XM297">
            <v>0</v>
          </cell>
          <cell r="XP297">
            <v>0</v>
          </cell>
          <cell r="XQ297">
            <v>3</v>
          </cell>
          <cell r="XR297">
            <v>0</v>
          </cell>
          <cell r="XS297">
            <v>1</v>
          </cell>
          <cell r="XT297">
            <v>1</v>
          </cell>
          <cell r="XU297">
            <v>0</v>
          </cell>
          <cell r="XV297">
            <v>0</v>
          </cell>
          <cell r="XY297">
            <v>2.4008684421328881</v>
          </cell>
          <cell r="XZ297">
            <v>3</v>
          </cell>
          <cell r="YA297">
            <v>2</v>
          </cell>
          <cell r="YB297">
            <v>1</v>
          </cell>
          <cell r="YC297">
            <v>1</v>
          </cell>
          <cell r="YD297">
            <v>0</v>
          </cell>
          <cell r="YE297">
            <v>1</v>
          </cell>
          <cell r="YH297">
            <v>5.2819105726923548</v>
          </cell>
        </row>
        <row r="298">
          <cell r="C298" t="str">
            <v>Arditi</v>
          </cell>
          <cell r="H298" t="str">
            <v>A</v>
          </cell>
          <cell r="I298" t="str">
            <v>Pian Della Madonna</v>
          </cell>
          <cell r="K298" t="str">
            <v>A12</v>
          </cell>
          <cell r="O298">
            <v>0.5</v>
          </cell>
          <cell r="Z298">
            <v>3</v>
          </cell>
          <cell r="AA298">
            <v>13</v>
          </cell>
          <cell r="AB298">
            <v>1</v>
          </cell>
          <cell r="AD298" t="str">
            <v>Privato</v>
          </cell>
          <cell r="BV298" t="str">
            <v>no</v>
          </cell>
          <cell r="BY298">
            <v>0</v>
          </cell>
          <cell r="BZ298">
            <v>0</v>
          </cell>
          <cell r="CK298">
            <v>0</v>
          </cell>
          <cell r="CL298">
            <v>0</v>
          </cell>
          <cell r="CM298">
            <v>0</v>
          </cell>
          <cell r="CO298">
            <v>0</v>
          </cell>
          <cell r="KQ298" t="str">
            <v>no</v>
          </cell>
          <cell r="LA298">
            <v>0</v>
          </cell>
          <cell r="LI298">
            <v>0</v>
          </cell>
          <cell r="LK298">
            <v>0</v>
          </cell>
          <cell r="SZ298">
            <v>12157.5</v>
          </cell>
          <cell r="TA298">
            <v>6078.75</v>
          </cell>
          <cell r="TB298">
            <v>0.12</v>
          </cell>
          <cell r="TE298">
            <v>2.5113115449915115</v>
          </cell>
          <cell r="TK298">
            <v>11138</v>
          </cell>
          <cell r="TV298">
            <v>2.3007187323146581</v>
          </cell>
          <cell r="WB298">
            <v>1</v>
          </cell>
          <cell r="WK298">
            <v>1</v>
          </cell>
          <cell r="WO298">
            <v>1</v>
          </cell>
          <cell r="WP298">
            <v>1</v>
          </cell>
          <cell r="WQ298">
            <v>1</v>
          </cell>
          <cell r="WR298">
            <v>1</v>
          </cell>
          <cell r="WX298">
            <v>1</v>
          </cell>
          <cell r="XG298">
            <v>0</v>
          </cell>
          <cell r="XP298">
            <v>0</v>
          </cell>
          <cell r="XY298">
            <v>0</v>
          </cell>
          <cell r="YH298">
            <v>0</v>
          </cell>
        </row>
        <row r="299">
          <cell r="C299" t="str">
            <v>Arditi</v>
          </cell>
          <cell r="H299" t="str">
            <v>A</v>
          </cell>
          <cell r="I299" t="str">
            <v>Bordigona</v>
          </cell>
          <cell r="K299" t="str">
            <v>A12</v>
          </cell>
          <cell r="O299">
            <v>0.5</v>
          </cell>
          <cell r="Z299">
            <v>3</v>
          </cell>
          <cell r="AA299">
            <v>13</v>
          </cell>
          <cell r="AB299">
            <v>1</v>
          </cell>
          <cell r="AD299" t="str">
            <v>Privato</v>
          </cell>
          <cell r="BV299" t="str">
            <v>no</v>
          </cell>
          <cell r="BY299">
            <v>504</v>
          </cell>
          <cell r="BZ299">
            <v>2</v>
          </cell>
          <cell r="CK299">
            <v>0</v>
          </cell>
          <cell r="CL299">
            <v>0</v>
          </cell>
          <cell r="CM299">
            <v>3931944</v>
          </cell>
          <cell r="CO299">
            <v>3931944</v>
          </cell>
          <cell r="KQ299" t="str">
            <v>no</v>
          </cell>
          <cell r="LA299">
            <v>0</v>
          </cell>
          <cell r="LI299">
            <v>0</v>
          </cell>
          <cell r="LK299">
            <v>3931944.0000000005</v>
          </cell>
          <cell r="SZ299">
            <v>12034.5</v>
          </cell>
          <cell r="TA299">
            <v>6017.25</v>
          </cell>
          <cell r="TB299">
            <v>0.12</v>
          </cell>
          <cell r="TE299">
            <v>8.6982029702970287</v>
          </cell>
          <cell r="TK299">
            <v>11090</v>
          </cell>
          <cell r="TV299">
            <v>8.0155445544554453</v>
          </cell>
          <cell r="WB299">
            <v>1</v>
          </cell>
          <cell r="WK299">
            <v>1</v>
          </cell>
          <cell r="WO299">
            <v>1</v>
          </cell>
          <cell r="WP299">
            <v>1</v>
          </cell>
          <cell r="WQ299">
            <v>1</v>
          </cell>
          <cell r="WR299">
            <v>1</v>
          </cell>
          <cell r="WX299">
            <v>1</v>
          </cell>
          <cell r="WY299" t="str">
            <v>-</v>
          </cell>
          <cell r="WZ299" t="str">
            <v>-</v>
          </cell>
          <cell r="XA299" t="str">
            <v>-</v>
          </cell>
          <cell r="XB299" t="str">
            <v>-</v>
          </cell>
          <cell r="XC299">
            <v>1</v>
          </cell>
          <cell r="XD299">
            <v>0</v>
          </cell>
          <cell r="XG299">
            <v>1.6454343926228596</v>
          </cell>
          <cell r="XH299">
            <v>0</v>
          </cell>
          <cell r="XI299">
            <v>0</v>
          </cell>
          <cell r="XJ299">
            <v>0</v>
          </cell>
          <cell r="XK299">
            <v>0</v>
          </cell>
          <cell r="XL299">
            <v>0</v>
          </cell>
          <cell r="XM299">
            <v>0</v>
          </cell>
          <cell r="XP299">
            <v>0</v>
          </cell>
          <cell r="XQ299">
            <v>0</v>
          </cell>
          <cell r="XR299">
            <v>0</v>
          </cell>
          <cell r="XS299">
            <v>0</v>
          </cell>
          <cell r="XT299">
            <v>0</v>
          </cell>
          <cell r="XU299">
            <v>0</v>
          </cell>
          <cell r="XV299">
            <v>0</v>
          </cell>
          <cell r="XY299">
            <v>0</v>
          </cell>
          <cell r="XZ299">
            <v>1</v>
          </cell>
          <cell r="YA299">
            <v>3</v>
          </cell>
          <cell r="YB299">
            <v>1</v>
          </cell>
          <cell r="YC299">
            <v>0</v>
          </cell>
          <cell r="YD299">
            <v>2</v>
          </cell>
          <cell r="YE299">
            <v>0</v>
          </cell>
          <cell r="YH299">
            <v>13.163475140982877</v>
          </cell>
        </row>
        <row r="300">
          <cell r="C300" t="str">
            <v>Arditi</v>
          </cell>
          <cell r="H300" t="str">
            <v>A</v>
          </cell>
          <cell r="I300" t="str">
            <v>Bordigona</v>
          </cell>
          <cell r="K300" t="str">
            <v>A12</v>
          </cell>
          <cell r="O300">
            <v>0.5</v>
          </cell>
          <cell r="Z300">
            <v>3</v>
          </cell>
          <cell r="AA300">
            <v>13</v>
          </cell>
          <cell r="AB300">
            <v>1</v>
          </cell>
          <cell r="AD300" t="str">
            <v>Privato</v>
          </cell>
          <cell r="BV300" t="str">
            <v>no</v>
          </cell>
          <cell r="BY300">
            <v>0</v>
          </cell>
          <cell r="BZ300">
            <v>0</v>
          </cell>
          <cell r="CK300">
            <v>0</v>
          </cell>
          <cell r="CL300">
            <v>0</v>
          </cell>
          <cell r="CM300">
            <v>0</v>
          </cell>
          <cell r="CO300">
            <v>0</v>
          </cell>
          <cell r="KQ300" t="str">
            <v>no</v>
          </cell>
          <cell r="LA300">
            <v>0</v>
          </cell>
          <cell r="LI300">
            <v>0</v>
          </cell>
          <cell r="LK300">
            <v>0</v>
          </cell>
          <cell r="SZ300">
            <v>12034.5</v>
          </cell>
          <cell r="TA300">
            <v>6017.25</v>
          </cell>
          <cell r="TB300">
            <v>0.12</v>
          </cell>
          <cell r="TE300">
            <v>8.7154613095238105</v>
          </cell>
          <cell r="TK300">
            <v>11033</v>
          </cell>
          <cell r="TV300">
            <v>7.9901686507936507</v>
          </cell>
          <cell r="WB300">
            <v>1</v>
          </cell>
          <cell r="WK300">
            <v>1</v>
          </cell>
          <cell r="WO300">
            <v>1</v>
          </cell>
          <cell r="WP300">
            <v>1</v>
          </cell>
          <cell r="WQ300">
            <v>1</v>
          </cell>
          <cell r="WR300">
            <v>1</v>
          </cell>
          <cell r="WX300">
            <v>1</v>
          </cell>
          <cell r="XG300">
            <v>0</v>
          </cell>
          <cell r="XP300">
            <v>0</v>
          </cell>
          <cell r="XY300">
            <v>0</v>
          </cell>
          <cell r="YH300">
            <v>0</v>
          </cell>
        </row>
        <row r="301">
          <cell r="C301" t="str">
            <v>Arditi</v>
          </cell>
          <cell r="H301" t="str">
            <v>A</v>
          </cell>
          <cell r="I301" t="str">
            <v>Costa Di Roverano</v>
          </cell>
          <cell r="K301" t="str">
            <v>A12</v>
          </cell>
          <cell r="O301">
            <v>0.5</v>
          </cell>
          <cell r="Z301">
            <v>3</v>
          </cell>
          <cell r="AA301">
            <v>13</v>
          </cell>
          <cell r="AB301">
            <v>1</v>
          </cell>
          <cell r="AD301" t="str">
            <v>Privato</v>
          </cell>
          <cell r="BV301" t="str">
            <v>no</v>
          </cell>
          <cell r="BY301">
            <v>882</v>
          </cell>
          <cell r="BZ301">
            <v>2</v>
          </cell>
          <cell r="CK301">
            <v>0</v>
          </cell>
          <cell r="CL301">
            <v>0</v>
          </cell>
          <cell r="CM301">
            <v>8228900</v>
          </cell>
          <cell r="CO301">
            <v>8228900</v>
          </cell>
          <cell r="KQ301" t="str">
            <v>no</v>
          </cell>
          <cell r="LA301">
            <v>0</v>
          </cell>
          <cell r="LI301">
            <v>0</v>
          </cell>
          <cell r="LK301">
            <v>8228899.9999999991</v>
          </cell>
          <cell r="SZ301">
            <v>12034.5</v>
          </cell>
          <cell r="TA301">
            <v>6017.25</v>
          </cell>
          <cell r="TB301">
            <v>0.12</v>
          </cell>
          <cell r="TE301">
            <v>5.6532722007722009</v>
          </cell>
          <cell r="TK301">
            <v>11090</v>
          </cell>
          <cell r="TV301">
            <v>5.2095881595881588</v>
          </cell>
          <cell r="WB301">
            <v>1</v>
          </cell>
          <cell r="WK301">
            <v>1</v>
          </cell>
          <cell r="WO301">
            <v>1</v>
          </cell>
          <cell r="WP301">
            <v>1</v>
          </cell>
          <cell r="WQ301">
            <v>1</v>
          </cell>
          <cell r="WR301">
            <v>1</v>
          </cell>
          <cell r="WX301">
            <v>1</v>
          </cell>
          <cell r="WY301" t="str">
            <v>-</v>
          </cell>
          <cell r="WZ301" t="str">
            <v>-</v>
          </cell>
          <cell r="XA301" t="str">
            <v>-</v>
          </cell>
          <cell r="XB301" t="str">
            <v>-</v>
          </cell>
          <cell r="XC301">
            <v>1</v>
          </cell>
          <cell r="XD301">
            <v>0</v>
          </cell>
          <cell r="XG301">
            <v>1.0694264713958095</v>
          </cell>
          <cell r="XH301">
            <v>0</v>
          </cell>
          <cell r="XI301">
            <v>0</v>
          </cell>
          <cell r="XJ301">
            <v>0</v>
          </cell>
          <cell r="XK301">
            <v>0</v>
          </cell>
          <cell r="XL301">
            <v>0</v>
          </cell>
          <cell r="XM301">
            <v>0</v>
          </cell>
          <cell r="XP301">
            <v>0</v>
          </cell>
          <cell r="XQ301">
            <v>0</v>
          </cell>
          <cell r="XR301">
            <v>1</v>
          </cell>
          <cell r="XS301">
            <v>0</v>
          </cell>
          <cell r="XT301">
            <v>1</v>
          </cell>
          <cell r="XU301">
            <v>0</v>
          </cell>
          <cell r="XV301">
            <v>0</v>
          </cell>
          <cell r="XY301">
            <v>2.138852942791619</v>
          </cell>
          <cell r="XZ301">
            <v>2</v>
          </cell>
          <cell r="YA301">
            <v>3</v>
          </cell>
          <cell r="YB301">
            <v>0</v>
          </cell>
          <cell r="YC301">
            <v>2</v>
          </cell>
          <cell r="YD301">
            <v>0</v>
          </cell>
          <cell r="YE301">
            <v>1</v>
          </cell>
          <cell r="YH301">
            <v>12.833117656749716</v>
          </cell>
        </row>
        <row r="302">
          <cell r="C302" t="str">
            <v>Arditi</v>
          </cell>
          <cell r="H302" t="str">
            <v>A</v>
          </cell>
          <cell r="I302" t="str">
            <v>Costa Di Roverano</v>
          </cell>
          <cell r="K302" t="str">
            <v>A12</v>
          </cell>
          <cell r="O302">
            <v>0.5</v>
          </cell>
          <cell r="Z302">
            <v>3</v>
          </cell>
          <cell r="AA302">
            <v>13</v>
          </cell>
          <cell r="AB302">
            <v>1</v>
          </cell>
          <cell r="AD302" t="str">
            <v>Privato</v>
          </cell>
          <cell r="BV302" t="str">
            <v>no</v>
          </cell>
          <cell r="BY302">
            <v>0</v>
          </cell>
          <cell r="BZ302">
            <v>0</v>
          </cell>
          <cell r="CK302">
            <v>0</v>
          </cell>
          <cell r="CL302">
            <v>0</v>
          </cell>
          <cell r="CM302">
            <v>0</v>
          </cell>
          <cell r="CO302">
            <v>0</v>
          </cell>
          <cell r="KQ302" t="str">
            <v>no</v>
          </cell>
          <cell r="LA302">
            <v>0</v>
          </cell>
          <cell r="LI302">
            <v>0</v>
          </cell>
          <cell r="LK302">
            <v>0</v>
          </cell>
          <cell r="SZ302">
            <v>12034.5</v>
          </cell>
          <cell r="TA302">
            <v>6017.25</v>
          </cell>
          <cell r="TB302">
            <v>0.12</v>
          </cell>
          <cell r="TE302">
            <v>4.9802636054421763</v>
          </cell>
          <cell r="TK302">
            <v>11033</v>
          </cell>
          <cell r="TV302">
            <v>4.5658106575963719</v>
          </cell>
          <cell r="WB302">
            <v>1</v>
          </cell>
          <cell r="WK302">
            <v>1</v>
          </cell>
          <cell r="WO302">
            <v>1</v>
          </cell>
          <cell r="WP302">
            <v>1</v>
          </cell>
          <cell r="WQ302">
            <v>1</v>
          </cell>
          <cell r="WR302">
            <v>1</v>
          </cell>
          <cell r="WX302">
            <v>1</v>
          </cell>
          <cell r="XG302">
            <v>0</v>
          </cell>
          <cell r="XP302">
            <v>0</v>
          </cell>
          <cell r="XY302">
            <v>0</v>
          </cell>
          <cell r="YH302">
            <v>0</v>
          </cell>
        </row>
        <row r="303">
          <cell r="C303" t="str">
            <v>Arditi</v>
          </cell>
          <cell r="H303" t="str">
            <v>A</v>
          </cell>
          <cell r="I303" t="str">
            <v>Madonna Del Poggiolo</v>
          </cell>
          <cell r="K303" t="str">
            <v>A12</v>
          </cell>
          <cell r="O303">
            <v>0.5</v>
          </cell>
          <cell r="Z303">
            <v>3</v>
          </cell>
          <cell r="AA303">
            <v>13</v>
          </cell>
          <cell r="AB303">
            <v>1</v>
          </cell>
          <cell r="AD303" t="str">
            <v>Privato</v>
          </cell>
          <cell r="BV303" t="str">
            <v>no</v>
          </cell>
          <cell r="BY303">
            <v>662</v>
          </cell>
          <cell r="BZ303">
            <v>2</v>
          </cell>
          <cell r="CK303">
            <v>0</v>
          </cell>
          <cell r="CL303">
            <v>0</v>
          </cell>
          <cell r="CM303">
            <v>5092723</v>
          </cell>
          <cell r="CO303">
            <v>5092723</v>
          </cell>
          <cell r="KQ303" t="str">
            <v>no</v>
          </cell>
          <cell r="LA303">
            <v>0</v>
          </cell>
          <cell r="LI303">
            <v>0</v>
          </cell>
          <cell r="LK303">
            <v>5092723</v>
          </cell>
          <cell r="SZ303">
            <v>12034.5</v>
          </cell>
          <cell r="TA303">
            <v>6017.25</v>
          </cell>
          <cell r="TB303">
            <v>0.12</v>
          </cell>
          <cell r="TE303">
            <v>7.5865155440414513</v>
          </cell>
          <cell r="TK303">
            <v>11090</v>
          </cell>
          <cell r="TV303">
            <v>6.991105354058722</v>
          </cell>
          <cell r="WB303">
            <v>1</v>
          </cell>
          <cell r="WK303">
            <v>1</v>
          </cell>
          <cell r="WO303">
            <v>1</v>
          </cell>
          <cell r="WP303">
            <v>1</v>
          </cell>
          <cell r="WQ303">
            <v>1</v>
          </cell>
          <cell r="WR303">
            <v>1</v>
          </cell>
          <cell r="WX303">
            <v>1</v>
          </cell>
          <cell r="WY303" t="str">
            <v>-</v>
          </cell>
          <cell r="WZ303" t="str">
            <v>-</v>
          </cell>
          <cell r="XA303" t="str">
            <v>-</v>
          </cell>
          <cell r="XB303" t="str">
            <v>-</v>
          </cell>
          <cell r="XC303">
            <v>0</v>
          </cell>
          <cell r="XD303">
            <v>0</v>
          </cell>
          <cell r="XG303">
            <v>0</v>
          </cell>
          <cell r="XH303">
            <v>0</v>
          </cell>
          <cell r="XI303">
            <v>0</v>
          </cell>
          <cell r="XJ303">
            <v>0</v>
          </cell>
          <cell r="XK303">
            <v>0</v>
          </cell>
          <cell r="XL303">
            <v>0</v>
          </cell>
          <cell r="XM303">
            <v>0</v>
          </cell>
          <cell r="XP303">
            <v>1.4351370781943764</v>
          </cell>
          <cell r="XQ303">
            <v>0</v>
          </cell>
          <cell r="XR303">
            <v>0</v>
          </cell>
          <cell r="XS303">
            <v>1</v>
          </cell>
          <cell r="XT303">
            <v>0</v>
          </cell>
          <cell r="XU303">
            <v>0</v>
          </cell>
          <cell r="XV303">
            <v>0</v>
          </cell>
          <cell r="XY303">
            <v>1.4351370781943764</v>
          </cell>
          <cell r="XZ303">
            <v>1</v>
          </cell>
          <cell r="YA303">
            <v>0</v>
          </cell>
          <cell r="YB303">
            <v>2</v>
          </cell>
          <cell r="YC303">
            <v>2</v>
          </cell>
          <cell r="YD303">
            <v>2</v>
          </cell>
          <cell r="YE303">
            <v>6</v>
          </cell>
          <cell r="YH303">
            <v>21.527056172915646</v>
          </cell>
        </row>
        <row r="304">
          <cell r="C304" t="str">
            <v>Arditi</v>
          </cell>
          <cell r="H304" t="str">
            <v>A</v>
          </cell>
          <cell r="I304" t="str">
            <v>Madonna Del Poggiolo</v>
          </cell>
          <cell r="K304" t="str">
            <v>A12</v>
          </cell>
          <cell r="O304">
            <v>0.5</v>
          </cell>
          <cell r="Z304">
            <v>3</v>
          </cell>
          <cell r="AA304">
            <v>13</v>
          </cell>
          <cell r="AB304">
            <v>1</v>
          </cell>
          <cell r="AD304" t="str">
            <v>Privato</v>
          </cell>
          <cell r="BV304" t="str">
            <v>no</v>
          </cell>
          <cell r="BY304">
            <v>0</v>
          </cell>
          <cell r="BZ304">
            <v>0</v>
          </cell>
          <cell r="CK304">
            <v>0</v>
          </cell>
          <cell r="CL304">
            <v>0</v>
          </cell>
          <cell r="CM304">
            <v>0</v>
          </cell>
          <cell r="CO304">
            <v>0</v>
          </cell>
          <cell r="KQ304" t="str">
            <v>no</v>
          </cell>
          <cell r="LA304">
            <v>0</v>
          </cell>
          <cell r="LI304">
            <v>0</v>
          </cell>
          <cell r="LK304">
            <v>0</v>
          </cell>
          <cell r="SZ304">
            <v>12034.5</v>
          </cell>
          <cell r="TA304">
            <v>6017.25</v>
          </cell>
          <cell r="TB304">
            <v>0.12</v>
          </cell>
          <cell r="TE304">
            <v>6.635336102719033</v>
          </cell>
          <cell r="TK304">
            <v>11033</v>
          </cell>
          <cell r="TV304">
            <v>6.0831495468277943</v>
          </cell>
          <cell r="WB304">
            <v>1</v>
          </cell>
          <cell r="WK304">
            <v>1</v>
          </cell>
          <cell r="WO304">
            <v>1</v>
          </cell>
          <cell r="WP304">
            <v>1</v>
          </cell>
          <cell r="WQ304">
            <v>1</v>
          </cell>
          <cell r="WR304">
            <v>1</v>
          </cell>
          <cell r="WX304">
            <v>1</v>
          </cell>
          <cell r="XG304">
            <v>0</v>
          </cell>
          <cell r="XP304">
            <v>0</v>
          </cell>
          <cell r="XY304">
            <v>0</v>
          </cell>
          <cell r="YH304">
            <v>0</v>
          </cell>
        </row>
        <row r="305">
          <cell r="C305" t="str">
            <v>Arditi</v>
          </cell>
          <cell r="H305" t="str">
            <v>A</v>
          </cell>
          <cell r="I305" t="str">
            <v>Soggio</v>
          </cell>
          <cell r="K305" t="str">
            <v>A12</v>
          </cell>
          <cell r="O305">
            <v>0.5</v>
          </cell>
          <cell r="Z305">
            <v>3</v>
          </cell>
          <cell r="AA305">
            <v>13</v>
          </cell>
          <cell r="AB305">
            <v>1</v>
          </cell>
          <cell r="AD305" t="str">
            <v>Privato</v>
          </cell>
          <cell r="BV305" t="str">
            <v>no</v>
          </cell>
          <cell r="BY305">
            <v>692</v>
          </cell>
          <cell r="BZ305">
            <v>2</v>
          </cell>
          <cell r="CK305">
            <v>0</v>
          </cell>
          <cell r="CL305">
            <v>0</v>
          </cell>
          <cell r="CM305">
            <v>5601970</v>
          </cell>
          <cell r="CO305">
            <v>5601970</v>
          </cell>
          <cell r="KQ305" t="str">
            <v>no</v>
          </cell>
          <cell r="LA305">
            <v>0</v>
          </cell>
          <cell r="LI305">
            <v>0</v>
          </cell>
          <cell r="LK305">
            <v>5601970</v>
          </cell>
          <cell r="SZ305">
            <v>12034.5</v>
          </cell>
          <cell r="TA305">
            <v>6017.25</v>
          </cell>
          <cell r="TB305">
            <v>0.12</v>
          </cell>
          <cell r="TE305">
            <v>7.5734353448275868</v>
          </cell>
          <cell r="TK305">
            <v>11033</v>
          </cell>
          <cell r="TV305">
            <v>6.9431810344827598</v>
          </cell>
          <cell r="WB305">
            <v>1</v>
          </cell>
          <cell r="WK305">
            <v>1</v>
          </cell>
          <cell r="WO305">
            <v>1</v>
          </cell>
          <cell r="WP305">
            <v>1</v>
          </cell>
          <cell r="WQ305">
            <v>1</v>
          </cell>
          <cell r="WR305">
            <v>1</v>
          </cell>
          <cell r="WX305">
            <v>1</v>
          </cell>
          <cell r="WY305" t="str">
            <v>-</v>
          </cell>
          <cell r="WZ305" t="str">
            <v>-</v>
          </cell>
          <cell r="XA305" t="str">
            <v>-</v>
          </cell>
          <cell r="XB305" t="str">
            <v>-</v>
          </cell>
          <cell r="XC305">
            <v>1</v>
          </cell>
          <cell r="XD305">
            <v>0</v>
          </cell>
          <cell r="XG305">
            <v>1.4326627039216275</v>
          </cell>
          <cell r="XH305">
            <v>0</v>
          </cell>
          <cell r="XI305">
            <v>0</v>
          </cell>
          <cell r="XJ305">
            <v>0</v>
          </cell>
          <cell r="XK305">
            <v>0</v>
          </cell>
          <cell r="XL305">
            <v>0</v>
          </cell>
          <cell r="XM305">
            <v>0</v>
          </cell>
          <cell r="XP305">
            <v>0</v>
          </cell>
          <cell r="XQ305">
            <v>0</v>
          </cell>
          <cell r="XR305">
            <v>0</v>
          </cell>
          <cell r="XS305">
            <v>0</v>
          </cell>
          <cell r="XT305">
            <v>0</v>
          </cell>
          <cell r="XU305">
            <v>0</v>
          </cell>
          <cell r="XV305">
            <v>0</v>
          </cell>
          <cell r="XY305">
            <v>0</v>
          </cell>
          <cell r="XZ305">
            <v>2</v>
          </cell>
          <cell r="YA305">
            <v>1</v>
          </cell>
          <cell r="YB305">
            <v>1</v>
          </cell>
          <cell r="YC305">
            <v>2</v>
          </cell>
          <cell r="YD305">
            <v>0</v>
          </cell>
          <cell r="YE305">
            <v>0</v>
          </cell>
          <cell r="YH305">
            <v>10.028638927451391</v>
          </cell>
        </row>
        <row r="306">
          <cell r="C306" t="str">
            <v>Arditi</v>
          </cell>
          <cell r="H306" t="str">
            <v>A</v>
          </cell>
          <cell r="I306" t="str">
            <v>Soggio</v>
          </cell>
          <cell r="K306" t="str">
            <v>A12</v>
          </cell>
          <cell r="O306">
            <v>0.5</v>
          </cell>
          <cell r="Z306">
            <v>3</v>
          </cell>
          <cell r="AA306">
            <v>13</v>
          </cell>
          <cell r="AB306">
            <v>1</v>
          </cell>
          <cell r="AD306" t="str">
            <v>Privato</v>
          </cell>
          <cell r="BV306" t="str">
            <v>no</v>
          </cell>
          <cell r="BY306">
            <v>0</v>
          </cell>
          <cell r="BZ306">
            <v>0</v>
          </cell>
          <cell r="CK306">
            <v>0</v>
          </cell>
          <cell r="CL306">
            <v>0</v>
          </cell>
          <cell r="CM306">
            <v>0</v>
          </cell>
          <cell r="CO306">
            <v>0</v>
          </cell>
          <cell r="KQ306" t="str">
            <v>no</v>
          </cell>
          <cell r="LA306">
            <v>0</v>
          </cell>
          <cell r="LI306">
            <v>0</v>
          </cell>
          <cell r="LK306">
            <v>0</v>
          </cell>
          <cell r="SZ306">
            <v>12034.5</v>
          </cell>
          <cell r="TA306">
            <v>6017.25</v>
          </cell>
          <cell r="TB306">
            <v>0.12</v>
          </cell>
          <cell r="TE306">
            <v>6.3476770231213875</v>
          </cell>
          <cell r="TK306">
            <v>11090</v>
          </cell>
          <cell r="TV306">
            <v>5.8494942196531801</v>
          </cell>
          <cell r="WB306">
            <v>1</v>
          </cell>
          <cell r="WK306">
            <v>1</v>
          </cell>
          <cell r="WO306">
            <v>1</v>
          </cell>
          <cell r="WP306">
            <v>1</v>
          </cell>
          <cell r="WQ306">
            <v>1</v>
          </cell>
          <cell r="WR306">
            <v>1</v>
          </cell>
          <cell r="WX306">
            <v>1</v>
          </cell>
          <cell r="XG306">
            <v>0</v>
          </cell>
          <cell r="XP306">
            <v>0</v>
          </cell>
          <cell r="XY306">
            <v>0</v>
          </cell>
          <cell r="YH306">
            <v>0</v>
          </cell>
        </row>
        <row r="307">
          <cell r="C307" t="str">
            <v>Arditi</v>
          </cell>
          <cell r="H307" t="str">
            <v>A</v>
          </cell>
          <cell r="I307" t="str">
            <v>Ramello</v>
          </cell>
          <cell r="K307" t="str">
            <v>A12</v>
          </cell>
          <cell r="O307">
            <v>0.5</v>
          </cell>
          <cell r="Z307">
            <v>3</v>
          </cell>
          <cell r="AA307">
            <v>13</v>
          </cell>
          <cell r="AB307">
            <v>1</v>
          </cell>
          <cell r="AD307" t="str">
            <v>Privato</v>
          </cell>
          <cell r="BV307" t="str">
            <v>no</v>
          </cell>
          <cell r="BY307">
            <v>581</v>
          </cell>
          <cell r="BZ307">
            <v>2</v>
          </cell>
          <cell r="CK307">
            <v>0</v>
          </cell>
          <cell r="CL307">
            <v>0</v>
          </cell>
          <cell r="CM307">
            <v>5288956</v>
          </cell>
          <cell r="CO307">
            <v>5288956</v>
          </cell>
          <cell r="KQ307" t="str">
            <v>no</v>
          </cell>
          <cell r="LA307">
            <v>0</v>
          </cell>
          <cell r="LI307">
            <v>0</v>
          </cell>
          <cell r="LK307">
            <v>5288955.9999999991</v>
          </cell>
          <cell r="SZ307">
            <v>12588</v>
          </cell>
          <cell r="TA307">
            <v>6294</v>
          </cell>
          <cell r="TB307">
            <v>0.12</v>
          </cell>
          <cell r="TE307">
            <v>8.0891197183098598</v>
          </cell>
          <cell r="TK307">
            <v>11572</v>
          </cell>
          <cell r="TV307">
            <v>7.4362323943661979</v>
          </cell>
          <cell r="WB307">
            <v>1</v>
          </cell>
          <cell r="WK307">
            <v>1</v>
          </cell>
          <cell r="WO307">
            <v>1</v>
          </cell>
          <cell r="WP307">
            <v>1</v>
          </cell>
          <cell r="WQ307">
            <v>1</v>
          </cell>
          <cell r="WR307">
            <v>1</v>
          </cell>
          <cell r="WX307">
            <v>1</v>
          </cell>
          <cell r="WY307" t="str">
            <v>-</v>
          </cell>
          <cell r="WZ307" t="str">
            <v>-</v>
          </cell>
          <cell r="XA307" t="str">
            <v>-</v>
          </cell>
          <cell r="XB307" t="str">
            <v>-</v>
          </cell>
          <cell r="XC307">
            <v>0</v>
          </cell>
          <cell r="XD307">
            <v>0</v>
          </cell>
          <cell r="XG307">
            <v>0</v>
          </cell>
          <cell r="XH307">
            <v>0</v>
          </cell>
          <cell r="XI307">
            <v>0</v>
          </cell>
          <cell r="XJ307">
            <v>0</v>
          </cell>
          <cell r="XK307">
            <v>0</v>
          </cell>
          <cell r="XL307">
            <v>0</v>
          </cell>
          <cell r="XM307">
            <v>0</v>
          </cell>
          <cell r="XP307">
            <v>0</v>
          </cell>
          <cell r="XQ307">
            <v>0</v>
          </cell>
          <cell r="XR307">
            <v>0</v>
          </cell>
          <cell r="XS307">
            <v>0</v>
          </cell>
          <cell r="XT307">
            <v>0</v>
          </cell>
          <cell r="XU307">
            <v>0</v>
          </cell>
          <cell r="XV307">
            <v>0</v>
          </cell>
          <cell r="XY307">
            <v>0</v>
          </cell>
          <cell r="XZ307">
            <v>2</v>
          </cell>
          <cell r="YA307">
            <v>2</v>
          </cell>
          <cell r="YB307">
            <v>0</v>
          </cell>
          <cell r="YC307">
            <v>0</v>
          </cell>
          <cell r="YD307">
            <v>2</v>
          </cell>
          <cell r="YE307">
            <v>1</v>
          </cell>
          <cell r="YH307">
            <v>15.384649811803772</v>
          </cell>
        </row>
        <row r="308">
          <cell r="C308" t="str">
            <v>Arditi</v>
          </cell>
          <cell r="H308" t="str">
            <v>A</v>
          </cell>
          <cell r="I308" t="str">
            <v>Ramello</v>
          </cell>
          <cell r="K308" t="str">
            <v>A12</v>
          </cell>
          <cell r="O308">
            <v>0.5</v>
          </cell>
          <cell r="Z308">
            <v>3</v>
          </cell>
          <cell r="AA308">
            <v>13</v>
          </cell>
          <cell r="AB308">
            <v>1</v>
          </cell>
          <cell r="AD308" t="str">
            <v>Privato</v>
          </cell>
          <cell r="BV308" t="str">
            <v>no</v>
          </cell>
          <cell r="BY308">
            <v>0</v>
          </cell>
          <cell r="BZ308">
            <v>0</v>
          </cell>
          <cell r="CK308">
            <v>0</v>
          </cell>
          <cell r="CL308">
            <v>0</v>
          </cell>
          <cell r="CM308">
            <v>0</v>
          </cell>
          <cell r="CO308">
            <v>0</v>
          </cell>
          <cell r="KQ308" t="str">
            <v>no</v>
          </cell>
          <cell r="LA308">
            <v>0</v>
          </cell>
          <cell r="LI308">
            <v>0</v>
          </cell>
          <cell r="LK308">
            <v>0</v>
          </cell>
          <cell r="SZ308">
            <v>12588</v>
          </cell>
          <cell r="TA308">
            <v>6294</v>
          </cell>
          <cell r="TB308">
            <v>0.12</v>
          </cell>
          <cell r="TE308">
            <v>7.9081239242685024</v>
          </cell>
          <cell r="TK308">
            <v>11473</v>
          </cell>
          <cell r="TV308">
            <v>7.2076506024096396</v>
          </cell>
          <cell r="WB308">
            <v>1</v>
          </cell>
          <cell r="WK308">
            <v>1</v>
          </cell>
          <cell r="WO308">
            <v>1</v>
          </cell>
          <cell r="WP308">
            <v>1</v>
          </cell>
          <cell r="WQ308">
            <v>1</v>
          </cell>
          <cell r="WR308">
            <v>1</v>
          </cell>
          <cell r="WX308">
            <v>1</v>
          </cell>
          <cell r="XG308">
            <v>0</v>
          </cell>
          <cell r="XP308">
            <v>0</v>
          </cell>
          <cell r="XY308">
            <v>0</v>
          </cell>
          <cell r="YH308">
            <v>0</v>
          </cell>
        </row>
        <row r="309">
          <cell r="C309" t="str">
            <v>Arditi</v>
          </cell>
          <cell r="H309" t="str">
            <v>A</v>
          </cell>
          <cell r="I309" t="str">
            <v>Nocentini</v>
          </cell>
          <cell r="K309" t="str">
            <v>A12</v>
          </cell>
          <cell r="O309">
            <v>0.5</v>
          </cell>
          <cell r="Z309">
            <v>3</v>
          </cell>
          <cell r="AA309">
            <v>13</v>
          </cell>
          <cell r="AB309">
            <v>1</v>
          </cell>
          <cell r="AD309" t="str">
            <v>Privato</v>
          </cell>
          <cell r="BV309" t="str">
            <v>no</v>
          </cell>
          <cell r="BY309">
            <v>1379</v>
          </cell>
          <cell r="BZ309">
            <v>2</v>
          </cell>
          <cell r="CK309">
            <v>0</v>
          </cell>
          <cell r="CL309">
            <v>0</v>
          </cell>
          <cell r="CM309">
            <v>27926031</v>
          </cell>
          <cell r="CO309">
            <v>27926031</v>
          </cell>
          <cell r="KQ309" t="str">
            <v>no</v>
          </cell>
          <cell r="LA309">
            <v>0</v>
          </cell>
          <cell r="LI309">
            <v>0</v>
          </cell>
          <cell r="LK309">
            <v>27962030.999999996</v>
          </cell>
          <cell r="SZ309">
            <v>12588</v>
          </cell>
          <cell r="TA309">
            <v>6294</v>
          </cell>
          <cell r="TB309">
            <v>0.12</v>
          </cell>
          <cell r="TE309">
            <v>3.1599862448418161</v>
          </cell>
          <cell r="TK309">
            <v>11572</v>
          </cell>
          <cell r="TV309">
            <v>2.9049381017881708</v>
          </cell>
          <cell r="WB309">
            <v>1</v>
          </cell>
          <cell r="WK309">
            <v>1</v>
          </cell>
          <cell r="WO309">
            <v>1</v>
          </cell>
          <cell r="WP309">
            <v>1</v>
          </cell>
          <cell r="WQ309">
            <v>1</v>
          </cell>
          <cell r="WR309">
            <v>1</v>
          </cell>
          <cell r="WX309">
            <v>1</v>
          </cell>
          <cell r="WY309" t="str">
            <v>-</v>
          </cell>
          <cell r="WZ309" t="str">
            <v>-</v>
          </cell>
          <cell r="XA309" t="str">
            <v>-</v>
          </cell>
          <cell r="XB309" t="str">
            <v>-</v>
          </cell>
          <cell r="XC309">
            <v>0</v>
          </cell>
          <cell r="XD309">
            <v>1</v>
          </cell>
          <cell r="XG309">
            <v>0.54635995330152209</v>
          </cell>
          <cell r="XH309">
            <v>0</v>
          </cell>
          <cell r="XI309">
            <v>0</v>
          </cell>
          <cell r="XJ309">
            <v>0</v>
          </cell>
          <cell r="XK309">
            <v>0</v>
          </cell>
          <cell r="XL309">
            <v>1</v>
          </cell>
          <cell r="XM309">
            <v>0</v>
          </cell>
          <cell r="XP309">
            <v>0.54635995330152209</v>
          </cell>
          <cell r="XQ309">
            <v>2</v>
          </cell>
          <cell r="XR309">
            <v>0</v>
          </cell>
          <cell r="XS309">
            <v>3</v>
          </cell>
          <cell r="XT309">
            <v>0</v>
          </cell>
          <cell r="XU309">
            <v>1</v>
          </cell>
          <cell r="XV309">
            <v>0</v>
          </cell>
          <cell r="XY309">
            <v>3.2781597198091323</v>
          </cell>
          <cell r="XZ309">
            <v>1</v>
          </cell>
          <cell r="YA309">
            <v>2</v>
          </cell>
          <cell r="YB309">
            <v>1</v>
          </cell>
          <cell r="YC309">
            <v>1</v>
          </cell>
          <cell r="YD309">
            <v>5</v>
          </cell>
          <cell r="YE309">
            <v>2</v>
          </cell>
          <cell r="YH309">
            <v>7.1026793929197858</v>
          </cell>
        </row>
        <row r="310">
          <cell r="C310" t="str">
            <v>Arditi</v>
          </cell>
          <cell r="H310" t="str">
            <v>A</v>
          </cell>
          <cell r="I310" t="str">
            <v>Nocentini</v>
          </cell>
          <cell r="K310" t="str">
            <v>A12</v>
          </cell>
          <cell r="O310">
            <v>0.5</v>
          </cell>
          <cell r="Z310">
            <v>3</v>
          </cell>
          <cell r="AA310">
            <v>13</v>
          </cell>
          <cell r="AB310">
            <v>1</v>
          </cell>
          <cell r="AD310" t="str">
            <v>Privato</v>
          </cell>
          <cell r="BV310" t="str">
            <v>no</v>
          </cell>
          <cell r="BY310">
            <v>0</v>
          </cell>
          <cell r="BZ310">
            <v>0</v>
          </cell>
          <cell r="CK310">
            <v>0</v>
          </cell>
          <cell r="CL310">
            <v>0</v>
          </cell>
          <cell r="CM310">
            <v>0</v>
          </cell>
          <cell r="CO310">
            <v>0</v>
          </cell>
          <cell r="KQ310" t="str">
            <v>no</v>
          </cell>
          <cell r="LA310">
            <v>0</v>
          </cell>
          <cell r="LI310">
            <v>0</v>
          </cell>
          <cell r="LK310">
            <v>0</v>
          </cell>
          <cell r="SZ310">
            <v>12588</v>
          </cell>
          <cell r="TA310">
            <v>6294</v>
          </cell>
          <cell r="TB310">
            <v>0.12</v>
          </cell>
          <cell r="TE310">
            <v>3.3318491660623639</v>
          </cell>
          <cell r="TK310">
            <v>11473</v>
          </cell>
          <cell r="TV310">
            <v>3.0367258883248729</v>
          </cell>
          <cell r="WB310">
            <v>1</v>
          </cell>
          <cell r="WK310">
            <v>1</v>
          </cell>
          <cell r="WO310">
            <v>1</v>
          </cell>
          <cell r="WP310">
            <v>1</v>
          </cell>
          <cell r="WQ310">
            <v>1</v>
          </cell>
          <cell r="WR310">
            <v>1</v>
          </cell>
          <cell r="WX310">
            <v>1</v>
          </cell>
          <cell r="XG310">
            <v>0</v>
          </cell>
          <cell r="XP310">
            <v>0</v>
          </cell>
          <cell r="XY310">
            <v>0</v>
          </cell>
          <cell r="YH310">
            <v>0</v>
          </cell>
        </row>
        <row r="311">
          <cell r="C311" t="str">
            <v>Arditi</v>
          </cell>
          <cell r="H311" t="str">
            <v>A</v>
          </cell>
          <cell r="I311" t="str">
            <v>Fresonara</v>
          </cell>
          <cell r="K311" t="str">
            <v>A15</v>
          </cell>
          <cell r="O311">
            <v>0.5</v>
          </cell>
          <cell r="Z311">
            <v>4</v>
          </cell>
          <cell r="AB311">
            <v>1</v>
          </cell>
          <cell r="AD311" t="str">
            <v>Privato</v>
          </cell>
          <cell r="BV311" t="str">
            <v>no</v>
          </cell>
          <cell r="BY311">
            <v>805</v>
          </cell>
          <cell r="BZ311">
            <v>2</v>
          </cell>
          <cell r="CK311">
            <v>0</v>
          </cell>
          <cell r="CL311">
            <v>0</v>
          </cell>
          <cell r="CM311">
            <v>14796252</v>
          </cell>
          <cell r="CO311">
            <v>14796252</v>
          </cell>
          <cell r="KQ311" t="str">
            <v>no</v>
          </cell>
          <cell r="LA311">
            <v>0</v>
          </cell>
          <cell r="LI311">
            <v>0</v>
          </cell>
          <cell r="LK311">
            <v>14796251.999999998</v>
          </cell>
          <cell r="TA311">
            <v>0</v>
          </cell>
          <cell r="TE311">
            <v>0</v>
          </cell>
          <cell r="TK311">
            <v>0</v>
          </cell>
          <cell r="TV311">
            <v>0</v>
          </cell>
          <cell r="WB311">
            <v>1</v>
          </cell>
          <cell r="WK311">
            <v>1</v>
          </cell>
          <cell r="WO311">
            <v>1</v>
          </cell>
          <cell r="WP311">
            <v>1</v>
          </cell>
          <cell r="WQ311">
            <v>1</v>
          </cell>
          <cell r="WR311">
            <v>1</v>
          </cell>
          <cell r="WX311">
            <v>1</v>
          </cell>
          <cell r="WY311" t="str">
            <v>-</v>
          </cell>
          <cell r="WZ311" t="str">
            <v>-</v>
          </cell>
          <cell r="XA311" t="str">
            <v>-</v>
          </cell>
          <cell r="XB311" t="str">
            <v>-</v>
          </cell>
          <cell r="XC311">
            <v>3</v>
          </cell>
          <cell r="XD311">
            <v>1</v>
          </cell>
          <cell r="XG311">
            <v>0</v>
          </cell>
          <cell r="XH311">
            <v>0</v>
          </cell>
          <cell r="XI311">
            <v>0</v>
          </cell>
          <cell r="XJ311">
            <v>0</v>
          </cell>
          <cell r="XK311">
            <v>0</v>
          </cell>
          <cell r="XL311">
            <v>0</v>
          </cell>
          <cell r="XM311">
            <v>0</v>
          </cell>
          <cell r="XP311">
            <v>0</v>
          </cell>
          <cell r="XQ311">
            <v>3</v>
          </cell>
          <cell r="XR311">
            <v>2</v>
          </cell>
          <cell r="XS311">
            <v>1</v>
          </cell>
          <cell r="XT311">
            <v>0</v>
          </cell>
          <cell r="XU311">
            <v>1</v>
          </cell>
          <cell r="XV311">
            <v>0</v>
          </cell>
          <cell r="XY311">
            <v>0</v>
          </cell>
          <cell r="XZ311">
            <v>1</v>
          </cell>
          <cell r="YA311">
            <v>1</v>
          </cell>
          <cell r="YB311">
            <v>2</v>
          </cell>
          <cell r="YC311">
            <v>0</v>
          </cell>
          <cell r="YD311">
            <v>3</v>
          </cell>
          <cell r="YE311">
            <v>5</v>
          </cell>
          <cell r="YH311">
            <v>0</v>
          </cell>
        </row>
        <row r="312">
          <cell r="C312" t="str">
            <v>Arditi</v>
          </cell>
          <cell r="H312" t="str">
            <v>A</v>
          </cell>
          <cell r="I312" t="str">
            <v>Fresonara</v>
          </cell>
          <cell r="K312" t="str">
            <v>A15</v>
          </cell>
          <cell r="O312">
            <v>0.5</v>
          </cell>
          <cell r="Z312">
            <v>4</v>
          </cell>
          <cell r="AB312">
            <v>1</v>
          </cell>
          <cell r="AD312" t="str">
            <v>Privato</v>
          </cell>
          <cell r="BV312" t="str">
            <v>no</v>
          </cell>
          <cell r="BY312">
            <v>0</v>
          </cell>
          <cell r="BZ312">
            <v>0</v>
          </cell>
          <cell r="CK312">
            <v>0</v>
          </cell>
          <cell r="CL312">
            <v>0</v>
          </cell>
          <cell r="CM312">
            <v>0</v>
          </cell>
          <cell r="CO312">
            <v>0</v>
          </cell>
          <cell r="KQ312" t="str">
            <v>no</v>
          </cell>
          <cell r="LA312">
            <v>0</v>
          </cell>
          <cell r="LI312">
            <v>0</v>
          </cell>
          <cell r="LK312">
            <v>0</v>
          </cell>
          <cell r="TA312">
            <v>0</v>
          </cell>
          <cell r="TE312">
            <v>0</v>
          </cell>
          <cell r="TK312">
            <v>0</v>
          </cell>
          <cell r="TV312">
            <v>0</v>
          </cell>
          <cell r="WB312">
            <v>1</v>
          </cell>
          <cell r="WK312">
            <v>1</v>
          </cell>
          <cell r="WO312">
            <v>1</v>
          </cell>
          <cell r="WP312">
            <v>1</v>
          </cell>
          <cell r="WQ312">
            <v>1</v>
          </cell>
          <cell r="WR312">
            <v>1</v>
          </cell>
          <cell r="WX312">
            <v>1</v>
          </cell>
          <cell r="XG312">
            <v>0</v>
          </cell>
          <cell r="XP312">
            <v>0</v>
          </cell>
          <cell r="XY312">
            <v>0</v>
          </cell>
          <cell r="YH312">
            <v>0</v>
          </cell>
        </row>
        <row r="313">
          <cell r="C313" t="str">
            <v>Arditi</v>
          </cell>
          <cell r="H313" t="str">
            <v>A</v>
          </cell>
          <cell r="I313" t="str">
            <v>Monte Quiesa</v>
          </cell>
          <cell r="K313" t="str">
            <v>A11</v>
          </cell>
          <cell r="O313">
            <v>0.5</v>
          </cell>
          <cell r="Z313">
            <v>34</v>
          </cell>
          <cell r="AB313">
            <v>1</v>
          </cell>
          <cell r="AD313" t="str">
            <v>Privato</v>
          </cell>
          <cell r="BV313" t="str">
            <v>no</v>
          </cell>
          <cell r="BY313">
            <v>1118</v>
          </cell>
          <cell r="BZ313">
            <v>2</v>
          </cell>
          <cell r="CA313">
            <v>0</v>
          </cell>
          <cell r="CB313">
            <v>8000000</v>
          </cell>
          <cell r="CC313">
            <v>7863822</v>
          </cell>
          <cell r="CJ313">
            <v>0</v>
          </cell>
          <cell r="CK313">
            <v>15863822</v>
          </cell>
          <cell r="CL313">
            <v>0</v>
          </cell>
          <cell r="CM313">
            <v>10168606</v>
          </cell>
          <cell r="CO313">
            <v>18032428</v>
          </cell>
          <cell r="KQ313" t="str">
            <v>no</v>
          </cell>
          <cell r="LA313">
            <v>2361518.8835</v>
          </cell>
          <cell r="LI313">
            <v>11369855</v>
          </cell>
          <cell r="LK313">
            <v>10168606</v>
          </cell>
          <cell r="SZ313">
            <v>16680</v>
          </cell>
          <cell r="TA313">
            <v>8340</v>
          </cell>
          <cell r="TB313">
            <v>0.09</v>
          </cell>
          <cell r="TE313">
            <v>4.8940514469453378</v>
          </cell>
          <cell r="TK313">
            <v>14970</v>
          </cell>
          <cell r="TV313">
            <v>4.3923231511254022</v>
          </cell>
          <cell r="WB313">
            <v>1</v>
          </cell>
          <cell r="WL313">
            <v>1</v>
          </cell>
          <cell r="WO313">
            <v>1</v>
          </cell>
          <cell r="WP313">
            <v>1</v>
          </cell>
          <cell r="WQ313">
            <v>1</v>
          </cell>
          <cell r="WR313">
            <v>1</v>
          </cell>
          <cell r="WX313">
            <v>1</v>
          </cell>
          <cell r="WY313" t="str">
            <v>-</v>
          </cell>
          <cell r="WZ313" t="str">
            <v>-</v>
          </cell>
          <cell r="XA313" t="str">
            <v>-</v>
          </cell>
          <cell r="XB313" t="str">
            <v>-</v>
          </cell>
          <cell r="XC313">
            <v>1</v>
          </cell>
          <cell r="XD313">
            <v>1</v>
          </cell>
          <cell r="XG313">
            <v>1.4457887066552548</v>
          </cell>
          <cell r="XH313">
            <v>0</v>
          </cell>
          <cell r="XI313">
            <v>0</v>
          </cell>
          <cell r="XJ313">
            <v>0</v>
          </cell>
          <cell r="XK313">
            <v>1</v>
          </cell>
          <cell r="XL313">
            <v>0</v>
          </cell>
          <cell r="XM313">
            <v>0</v>
          </cell>
          <cell r="XP313">
            <v>0.48192956888508481</v>
          </cell>
          <cell r="XQ313">
            <v>0</v>
          </cell>
          <cell r="XR313">
            <v>0</v>
          </cell>
          <cell r="XS313">
            <v>1</v>
          </cell>
          <cell r="XT313">
            <v>1</v>
          </cell>
          <cell r="XU313">
            <v>0</v>
          </cell>
          <cell r="XV313">
            <v>0</v>
          </cell>
          <cell r="XY313">
            <v>0.96385913777016963</v>
          </cell>
          <cell r="XZ313">
            <v>9</v>
          </cell>
          <cell r="YA313">
            <v>1</v>
          </cell>
          <cell r="YB313">
            <v>9</v>
          </cell>
          <cell r="YC313">
            <v>1</v>
          </cell>
          <cell r="YD313">
            <v>4</v>
          </cell>
          <cell r="YE313">
            <v>0</v>
          </cell>
          <cell r="YH313">
            <v>13.012098359897292</v>
          </cell>
        </row>
        <row r="314">
          <cell r="C314" t="str">
            <v>Arditi</v>
          </cell>
          <cell r="H314" t="str">
            <v>A</v>
          </cell>
          <cell r="I314" t="str">
            <v>Monte Quiesa</v>
          </cell>
          <cell r="K314" t="str">
            <v>A11</v>
          </cell>
          <cell r="O314">
            <v>0.5</v>
          </cell>
          <cell r="Z314">
            <v>34</v>
          </cell>
          <cell r="AB314">
            <v>1</v>
          </cell>
          <cell r="AD314" t="str">
            <v>Privato</v>
          </cell>
          <cell r="BV314" t="str">
            <v>no</v>
          </cell>
          <cell r="BY314">
            <v>0</v>
          </cell>
          <cell r="BZ314">
            <v>0</v>
          </cell>
          <cell r="CK314">
            <v>0</v>
          </cell>
          <cell r="CL314">
            <v>0</v>
          </cell>
          <cell r="CM314">
            <v>0</v>
          </cell>
          <cell r="CO314">
            <v>0</v>
          </cell>
          <cell r="KQ314" t="str">
            <v>no</v>
          </cell>
          <cell r="LA314">
            <v>0</v>
          </cell>
          <cell r="LI314">
            <v>0</v>
          </cell>
          <cell r="LK314">
            <v>0</v>
          </cell>
          <cell r="SZ314">
            <v>16680</v>
          </cell>
          <cell r="TA314">
            <v>8340</v>
          </cell>
          <cell r="TB314">
            <v>0.09</v>
          </cell>
          <cell r="TE314">
            <v>5.4456171735241501</v>
          </cell>
          <cell r="TK314">
            <v>15235</v>
          </cell>
          <cell r="TV314">
            <v>4.9738595706618955</v>
          </cell>
          <cell r="WB314">
            <v>1</v>
          </cell>
          <cell r="WL314">
            <v>1</v>
          </cell>
          <cell r="WO314">
            <v>1</v>
          </cell>
          <cell r="WP314">
            <v>1</v>
          </cell>
          <cell r="WQ314">
            <v>1</v>
          </cell>
          <cell r="WS314">
            <v>1</v>
          </cell>
          <cell r="WX314">
            <v>1</v>
          </cell>
          <cell r="XG314">
            <v>0</v>
          </cell>
          <cell r="XP314">
            <v>0</v>
          </cell>
          <cell r="XY314">
            <v>0</v>
          </cell>
          <cell r="YH314">
            <v>0</v>
          </cell>
        </row>
        <row r="315">
          <cell r="C315" t="str">
            <v>Massa</v>
          </cell>
          <cell r="H315" t="str">
            <v>A</v>
          </cell>
          <cell r="I315" t="str">
            <v>Rimazzano</v>
          </cell>
          <cell r="K315" t="str">
            <v>A12</v>
          </cell>
          <cell r="O315">
            <v>0.5</v>
          </cell>
          <cell r="Z315">
            <v>99</v>
          </cell>
          <cell r="AB315">
            <v>1</v>
          </cell>
          <cell r="AD315" t="str">
            <v>Privato</v>
          </cell>
          <cell r="BV315" t="str">
            <v>no</v>
          </cell>
          <cell r="BY315">
            <v>923.8</v>
          </cell>
          <cell r="BZ315">
            <v>2</v>
          </cell>
          <cell r="CK315">
            <v>0</v>
          </cell>
          <cell r="CL315">
            <v>3423678.11</v>
          </cell>
          <cell r="CM315">
            <v>3423678.11</v>
          </cell>
          <cell r="CO315">
            <v>3423678.11</v>
          </cell>
          <cell r="KQ315" t="str">
            <v>no</v>
          </cell>
          <cell r="LA315">
            <v>0</v>
          </cell>
          <cell r="LI315">
            <v>0</v>
          </cell>
          <cell r="LK315">
            <v>3510334.08</v>
          </cell>
          <cell r="SZ315">
            <v>9149</v>
          </cell>
          <cell r="TA315">
            <v>4574.5</v>
          </cell>
          <cell r="TB315">
            <v>0.18</v>
          </cell>
          <cell r="TE315">
            <v>3.630555555555556</v>
          </cell>
          <cell r="TK315">
            <v>8702</v>
          </cell>
          <cell r="TV315">
            <v>3.4531746031746033</v>
          </cell>
          <cell r="WB315">
            <v>1</v>
          </cell>
          <cell r="WK315">
            <v>1</v>
          </cell>
          <cell r="WO315">
            <v>1</v>
          </cell>
          <cell r="WP315">
            <v>1</v>
          </cell>
          <cell r="WQ315">
            <v>1</v>
          </cell>
          <cell r="WR315">
            <v>1</v>
          </cell>
          <cell r="WX315">
            <v>1</v>
          </cell>
          <cell r="WY315" t="str">
            <v>-</v>
          </cell>
          <cell r="WZ315" t="str">
            <v>-</v>
          </cell>
          <cell r="XA315" t="str">
            <v>-</v>
          </cell>
          <cell r="XB315" t="str">
            <v>-</v>
          </cell>
          <cell r="XC315">
            <v>0</v>
          </cell>
          <cell r="XD315">
            <v>0</v>
          </cell>
          <cell r="XG315">
            <v>0</v>
          </cell>
          <cell r="XH315">
            <v>0</v>
          </cell>
          <cell r="XI315">
            <v>0</v>
          </cell>
          <cell r="XJ315">
            <v>0</v>
          </cell>
          <cell r="XK315">
            <v>0</v>
          </cell>
          <cell r="XL315">
            <v>0</v>
          </cell>
          <cell r="XM315">
            <v>0</v>
          </cell>
          <cell r="XP315">
            <v>0</v>
          </cell>
          <cell r="XQ315">
            <v>0</v>
          </cell>
          <cell r="XR315">
            <v>0</v>
          </cell>
          <cell r="XS315">
            <v>1</v>
          </cell>
          <cell r="XT315">
            <v>0</v>
          </cell>
          <cell r="XY315">
            <v>1.1883187976989682</v>
          </cell>
          <cell r="XZ315">
            <v>1</v>
          </cell>
          <cell r="YA315">
            <v>3</v>
          </cell>
          <cell r="YB315">
            <v>0</v>
          </cell>
          <cell r="YC315">
            <v>2</v>
          </cell>
          <cell r="YD315">
            <v>0</v>
          </cell>
          <cell r="YE315">
            <v>1</v>
          </cell>
          <cell r="YH315">
            <v>10.694869179290713</v>
          </cell>
        </row>
        <row r="316">
          <cell r="C316" t="str">
            <v>Massa</v>
          </cell>
          <cell r="H316" t="str">
            <v>A</v>
          </cell>
          <cell r="I316" t="str">
            <v>Rimazzano</v>
          </cell>
          <cell r="K316" t="str">
            <v>A12</v>
          </cell>
          <cell r="O316">
            <v>0.5</v>
          </cell>
          <cell r="Z316">
            <v>99</v>
          </cell>
          <cell r="AB316">
            <v>1</v>
          </cell>
          <cell r="AD316" t="str">
            <v>Privato</v>
          </cell>
          <cell r="BV316" t="str">
            <v>no</v>
          </cell>
          <cell r="BY316">
            <v>0</v>
          </cell>
          <cell r="BZ316">
            <v>0</v>
          </cell>
          <cell r="CK316">
            <v>0</v>
          </cell>
          <cell r="CL316">
            <v>0</v>
          </cell>
          <cell r="CM316">
            <v>0</v>
          </cell>
          <cell r="CO316">
            <v>0</v>
          </cell>
          <cell r="KQ316" t="str">
            <v>no</v>
          </cell>
          <cell r="LA316">
            <v>0</v>
          </cell>
          <cell r="LI316">
            <v>0</v>
          </cell>
          <cell r="LK316">
            <v>0</v>
          </cell>
          <cell r="SZ316">
            <v>9149</v>
          </cell>
          <cell r="TA316">
            <v>4574.5</v>
          </cell>
          <cell r="TB316">
            <v>0.18</v>
          </cell>
          <cell r="TE316">
            <v>3.6148354622212602</v>
          </cell>
          <cell r="TK316">
            <v>8702</v>
          </cell>
          <cell r="TV316">
            <v>3.4382225589954536</v>
          </cell>
          <cell r="WB316">
            <v>1</v>
          </cell>
          <cell r="WK316">
            <v>1</v>
          </cell>
          <cell r="WO316">
            <v>1</v>
          </cell>
          <cell r="WP316">
            <v>1</v>
          </cell>
          <cell r="WQ316">
            <v>1</v>
          </cell>
          <cell r="WR316">
            <v>1</v>
          </cell>
          <cell r="WX316">
            <v>1</v>
          </cell>
          <cell r="XG316">
            <v>0</v>
          </cell>
          <cell r="XP316">
            <v>0</v>
          </cell>
          <cell r="XY316">
            <v>0</v>
          </cell>
          <cell r="YH316">
            <v>0</v>
          </cell>
        </row>
        <row r="317">
          <cell r="C317" t="str">
            <v>Arditi</v>
          </cell>
          <cell r="H317" t="str">
            <v>A</v>
          </cell>
          <cell r="I317" t="str">
            <v>Fornaci</v>
          </cell>
          <cell r="K317" t="str">
            <v>A10</v>
          </cell>
          <cell r="O317">
            <v>0.5</v>
          </cell>
          <cell r="Z317">
            <v>1</v>
          </cell>
          <cell r="AB317">
            <v>1</v>
          </cell>
          <cell r="AD317" t="str">
            <v>Privato</v>
          </cell>
          <cell r="BV317" t="str">
            <v>no</v>
          </cell>
          <cell r="BY317">
            <v>1669</v>
          </cell>
          <cell r="BZ317">
            <v>2</v>
          </cell>
          <cell r="CK317">
            <v>0</v>
          </cell>
          <cell r="CL317">
            <v>0</v>
          </cell>
          <cell r="CM317">
            <v>16098318.039999999</v>
          </cell>
          <cell r="CO317">
            <v>16098318.039999999</v>
          </cell>
          <cell r="KQ317" t="str">
            <v>no</v>
          </cell>
          <cell r="LA317">
            <v>0</v>
          </cell>
          <cell r="LI317">
            <v>0</v>
          </cell>
          <cell r="LK317">
            <v>16098318.050000001</v>
          </cell>
          <cell r="SZ317">
            <v>22298.5</v>
          </cell>
          <cell r="TA317">
            <v>11149.25</v>
          </cell>
          <cell r="TB317">
            <v>0.13</v>
          </cell>
          <cell r="TE317">
            <v>4.9088977683956578</v>
          </cell>
          <cell r="TK317">
            <v>21344</v>
          </cell>
          <cell r="TV317">
            <v>4.698769601930036</v>
          </cell>
          <cell r="WB317">
            <v>1</v>
          </cell>
          <cell r="WK317">
            <v>1</v>
          </cell>
          <cell r="WO317">
            <v>1</v>
          </cell>
          <cell r="WP317">
            <v>1</v>
          </cell>
          <cell r="WQ317">
            <v>1</v>
          </cell>
          <cell r="WR317">
            <v>1</v>
          </cell>
          <cell r="WX317">
            <v>1</v>
          </cell>
          <cell r="WY317" t="str">
            <v>-</v>
          </cell>
          <cell r="WZ317" t="str">
            <v>-</v>
          </cell>
          <cell r="XA317" t="str">
            <v>-</v>
          </cell>
          <cell r="XB317" t="str">
            <v>-</v>
          </cell>
          <cell r="XC317">
            <v>3</v>
          </cell>
          <cell r="XD317">
            <v>4</v>
          </cell>
          <cell r="XG317">
            <v>2.4343461574779073</v>
          </cell>
          <cell r="XH317">
            <v>0</v>
          </cell>
          <cell r="XI317">
            <v>0</v>
          </cell>
          <cell r="XJ317">
            <v>0</v>
          </cell>
          <cell r="XK317">
            <v>0</v>
          </cell>
          <cell r="XL317">
            <v>0</v>
          </cell>
          <cell r="XM317">
            <v>0</v>
          </cell>
          <cell r="XP317">
            <v>0</v>
          </cell>
          <cell r="XQ317">
            <v>1</v>
          </cell>
          <cell r="XR317">
            <v>3</v>
          </cell>
          <cell r="XS317">
            <v>3</v>
          </cell>
          <cell r="XT317">
            <v>2</v>
          </cell>
          <cell r="XU317">
            <v>0</v>
          </cell>
          <cell r="XV317">
            <v>0</v>
          </cell>
          <cell r="XY317">
            <v>2.4343461574779073</v>
          </cell>
          <cell r="XZ317">
            <v>8</v>
          </cell>
          <cell r="YA317">
            <v>4</v>
          </cell>
          <cell r="YB317">
            <v>3</v>
          </cell>
          <cell r="YC317">
            <v>4</v>
          </cell>
          <cell r="YD317">
            <v>2</v>
          </cell>
          <cell r="YE317">
            <v>1</v>
          </cell>
          <cell r="YH317">
            <v>7.0325555660472867</v>
          </cell>
        </row>
        <row r="318">
          <cell r="C318" t="str">
            <v>Arditi</v>
          </cell>
          <cell r="H318" t="str">
            <v>A</v>
          </cell>
          <cell r="I318" t="str">
            <v>Fornaci</v>
          </cell>
          <cell r="K318" t="str">
            <v>A10</v>
          </cell>
          <cell r="O318">
            <v>0.5</v>
          </cell>
          <cell r="Z318">
            <v>1</v>
          </cell>
          <cell r="AB318">
            <v>1</v>
          </cell>
          <cell r="AD318" t="str">
            <v>Privato</v>
          </cell>
          <cell r="BV318" t="str">
            <v>no</v>
          </cell>
          <cell r="BY318">
            <v>0</v>
          </cell>
          <cell r="BZ318">
            <v>0</v>
          </cell>
          <cell r="CK318">
            <v>0</v>
          </cell>
          <cell r="CL318">
            <v>0</v>
          </cell>
          <cell r="CM318">
            <v>0</v>
          </cell>
          <cell r="CO318">
            <v>0</v>
          </cell>
          <cell r="KQ318" t="str">
            <v>no</v>
          </cell>
          <cell r="LA318">
            <v>0</v>
          </cell>
          <cell r="LI318">
            <v>0</v>
          </cell>
          <cell r="LK318">
            <v>0</v>
          </cell>
          <cell r="SZ318">
            <v>22298.5</v>
          </cell>
          <cell r="TA318">
            <v>11149.25</v>
          </cell>
          <cell r="TB318">
            <v>0.13</v>
          </cell>
          <cell r="TE318">
            <v>4.8765443379269016</v>
          </cell>
          <cell r="TK318">
            <v>20421</v>
          </cell>
          <cell r="TV318">
            <v>4.4659466746554823</v>
          </cell>
          <cell r="WB318">
            <v>1</v>
          </cell>
          <cell r="WK318">
            <v>1</v>
          </cell>
          <cell r="WO318">
            <v>1</v>
          </cell>
          <cell r="WP318">
            <v>1</v>
          </cell>
          <cell r="WQ318">
            <v>1</v>
          </cell>
          <cell r="WR318">
            <v>1</v>
          </cell>
          <cell r="WX318">
            <v>1</v>
          </cell>
          <cell r="XG318">
            <v>0</v>
          </cell>
          <cell r="XP318">
            <v>0</v>
          </cell>
          <cell r="XY318">
            <v>0</v>
          </cell>
          <cell r="YH318">
            <v>0</v>
          </cell>
        </row>
        <row r="319">
          <cell r="C319" t="str">
            <v>Arditi</v>
          </cell>
          <cell r="H319" t="str">
            <v>A</v>
          </cell>
          <cell r="I319" t="str">
            <v xml:space="preserve">Santa Libera </v>
          </cell>
          <cell r="K319" t="str">
            <v>A10</v>
          </cell>
          <cell r="O319">
            <v>0.5</v>
          </cell>
          <cell r="Z319">
            <v>1</v>
          </cell>
          <cell r="AB319">
            <v>1</v>
          </cell>
          <cell r="AD319" t="str">
            <v>Privato</v>
          </cell>
          <cell r="BV319" t="str">
            <v>no</v>
          </cell>
          <cell r="BY319">
            <v>521</v>
          </cell>
          <cell r="BZ319">
            <v>2</v>
          </cell>
          <cell r="CK319">
            <v>0</v>
          </cell>
          <cell r="CL319">
            <v>0</v>
          </cell>
          <cell r="CM319">
            <v>9181581.0199999996</v>
          </cell>
          <cell r="CO319">
            <v>9181581.0199999996</v>
          </cell>
          <cell r="KQ319" t="str">
            <v>no</v>
          </cell>
          <cell r="LA319">
            <v>0</v>
          </cell>
          <cell r="LI319">
            <v>0</v>
          </cell>
          <cell r="LK319">
            <v>9181580.9900000002</v>
          </cell>
          <cell r="SZ319">
            <v>21337.5</v>
          </cell>
          <cell r="TA319">
            <v>10668.75</v>
          </cell>
          <cell r="TB319">
            <v>0.14000000000000001</v>
          </cell>
          <cell r="TE319">
            <v>15.86188900203666</v>
          </cell>
          <cell r="TK319">
            <v>19671</v>
          </cell>
          <cell r="TV319">
            <v>14.623044806517312</v>
          </cell>
          <cell r="WB319">
            <v>1</v>
          </cell>
          <cell r="WK319">
            <v>1</v>
          </cell>
          <cell r="WO319">
            <v>1</v>
          </cell>
          <cell r="WP319">
            <v>1</v>
          </cell>
          <cell r="WQ319">
            <v>1</v>
          </cell>
          <cell r="WR319">
            <v>1</v>
          </cell>
          <cell r="WX319">
            <v>1</v>
          </cell>
          <cell r="WY319" t="str">
            <v>-</v>
          </cell>
          <cell r="WZ319" t="str">
            <v>-</v>
          </cell>
          <cell r="XA319" t="str">
            <v>-</v>
          </cell>
          <cell r="XB319" t="str">
            <v>-</v>
          </cell>
          <cell r="XC319">
            <v>1</v>
          </cell>
          <cell r="XD319">
            <v>1</v>
          </cell>
          <cell r="XG319">
            <v>4.7724894617467077</v>
          </cell>
          <cell r="XH319">
            <v>0</v>
          </cell>
          <cell r="XI319">
            <v>0</v>
          </cell>
          <cell r="XJ319">
            <v>0</v>
          </cell>
          <cell r="XK319">
            <v>0</v>
          </cell>
          <cell r="XL319">
            <v>0</v>
          </cell>
          <cell r="XM319">
            <v>0</v>
          </cell>
          <cell r="XP319">
            <v>0</v>
          </cell>
          <cell r="XQ319">
            <v>4</v>
          </cell>
          <cell r="XR319">
            <v>2</v>
          </cell>
          <cell r="XS319">
            <v>0</v>
          </cell>
          <cell r="XT319">
            <v>3</v>
          </cell>
          <cell r="XU319">
            <v>0</v>
          </cell>
          <cell r="XV319">
            <v>0</v>
          </cell>
          <cell r="XY319">
            <v>8.5904810311440727</v>
          </cell>
          <cell r="XZ319">
            <v>1</v>
          </cell>
          <cell r="YA319">
            <v>3</v>
          </cell>
          <cell r="YB319">
            <v>2</v>
          </cell>
          <cell r="YC319">
            <v>1</v>
          </cell>
          <cell r="YD319">
            <v>3</v>
          </cell>
          <cell r="YE319">
            <v>3</v>
          </cell>
          <cell r="YH319">
            <v>14.317468385240122</v>
          </cell>
        </row>
        <row r="320">
          <cell r="C320" t="str">
            <v>Arditi</v>
          </cell>
          <cell r="H320" t="str">
            <v>A</v>
          </cell>
          <cell r="I320" t="str">
            <v xml:space="preserve">Santa Libera </v>
          </cell>
          <cell r="K320" t="str">
            <v>A10</v>
          </cell>
          <cell r="O320">
            <v>0.5</v>
          </cell>
          <cell r="Z320">
            <v>1</v>
          </cell>
          <cell r="AB320">
            <v>1</v>
          </cell>
          <cell r="AD320" t="str">
            <v>Privato</v>
          </cell>
          <cell r="BV320" t="str">
            <v>no</v>
          </cell>
          <cell r="BY320">
            <v>0</v>
          </cell>
          <cell r="BZ320">
            <v>0</v>
          </cell>
          <cell r="CK320">
            <v>0</v>
          </cell>
          <cell r="CL320">
            <v>0</v>
          </cell>
          <cell r="CM320">
            <v>0</v>
          </cell>
          <cell r="CO320">
            <v>0</v>
          </cell>
          <cell r="KQ320" t="str">
            <v>no</v>
          </cell>
          <cell r="LA320">
            <v>0</v>
          </cell>
          <cell r="LI320">
            <v>0</v>
          </cell>
          <cell r="LK320">
            <v>0</v>
          </cell>
          <cell r="TA320">
            <v>0</v>
          </cell>
          <cell r="TE320">
            <v>0</v>
          </cell>
          <cell r="TK320">
            <v>19550</v>
          </cell>
          <cell r="TV320">
            <v>13.696257197696736</v>
          </cell>
          <cell r="WB320">
            <v>1</v>
          </cell>
          <cell r="WK320">
            <v>1</v>
          </cell>
          <cell r="WO320">
            <v>1</v>
          </cell>
          <cell r="WP320">
            <v>1</v>
          </cell>
          <cell r="WQ320">
            <v>1</v>
          </cell>
          <cell r="WR320">
            <v>1</v>
          </cell>
          <cell r="WX320">
            <v>1</v>
          </cell>
          <cell r="XG320">
            <v>0</v>
          </cell>
          <cell r="XP320">
            <v>0</v>
          </cell>
          <cell r="XY320">
            <v>0</v>
          </cell>
          <cell r="YH320">
            <v>0</v>
          </cell>
        </row>
        <row r="321">
          <cell r="C321" t="str">
            <v>Arditi</v>
          </cell>
          <cell r="H321" t="str">
            <v>A</v>
          </cell>
          <cell r="I321" t="str">
            <v xml:space="preserve">Orco  </v>
          </cell>
          <cell r="K321" t="str">
            <v>A10</v>
          </cell>
          <cell r="O321">
            <v>0.5</v>
          </cell>
          <cell r="Z321">
            <v>1</v>
          </cell>
          <cell r="AB321">
            <v>1</v>
          </cell>
          <cell r="AD321" t="str">
            <v>Privato</v>
          </cell>
          <cell r="BV321" t="str">
            <v>no</v>
          </cell>
          <cell r="BY321">
            <v>1089</v>
          </cell>
          <cell r="BZ321">
            <v>2</v>
          </cell>
          <cell r="CK321">
            <v>0</v>
          </cell>
          <cell r="CL321">
            <v>0</v>
          </cell>
          <cell r="CM321">
            <v>18030421.039999999</v>
          </cell>
          <cell r="CO321">
            <v>18030421.039999999</v>
          </cell>
          <cell r="KQ321" t="str">
            <v>no</v>
          </cell>
          <cell r="LA321">
            <v>0</v>
          </cell>
          <cell r="LI321">
            <v>0</v>
          </cell>
          <cell r="LK321">
            <v>18030421.039999999</v>
          </cell>
          <cell r="SZ321">
            <v>21337.5</v>
          </cell>
          <cell r="TA321">
            <v>10668.75</v>
          </cell>
          <cell r="TB321">
            <v>0.14000000000000001</v>
          </cell>
          <cell r="TE321">
            <v>7.3128521126760573</v>
          </cell>
          <cell r="TK321">
            <v>19671</v>
          </cell>
          <cell r="TV321">
            <v>6.7417042253521133</v>
          </cell>
          <cell r="WB321">
            <v>1</v>
          </cell>
          <cell r="WK321">
            <v>1</v>
          </cell>
          <cell r="WO321">
            <v>1</v>
          </cell>
          <cell r="WP321">
            <v>1</v>
          </cell>
          <cell r="WQ321">
            <v>1</v>
          </cell>
          <cell r="WR321">
            <v>1</v>
          </cell>
          <cell r="WX321">
            <v>1</v>
          </cell>
          <cell r="WY321" t="str">
            <v>-</v>
          </cell>
          <cell r="WZ321" t="str">
            <v>-</v>
          </cell>
          <cell r="XA321" t="str">
            <v>-</v>
          </cell>
          <cell r="XB321" t="str">
            <v>-</v>
          </cell>
          <cell r="XC321">
            <v>4</v>
          </cell>
          <cell r="XD321">
            <v>3</v>
          </cell>
          <cell r="XG321">
            <v>4.8406038653322003</v>
          </cell>
          <cell r="XH321">
            <v>0</v>
          </cell>
          <cell r="XI321">
            <v>0</v>
          </cell>
          <cell r="XJ321">
            <v>0</v>
          </cell>
          <cell r="XK321">
            <v>0</v>
          </cell>
          <cell r="XL321">
            <v>0</v>
          </cell>
          <cell r="XM321">
            <v>0</v>
          </cell>
          <cell r="XP321">
            <v>0</v>
          </cell>
          <cell r="XQ321">
            <v>12</v>
          </cell>
          <cell r="XR321">
            <v>0</v>
          </cell>
          <cell r="XS321">
            <v>2</v>
          </cell>
          <cell r="XT321">
            <v>2</v>
          </cell>
          <cell r="XU321">
            <v>0</v>
          </cell>
          <cell r="XV321">
            <v>0</v>
          </cell>
          <cell r="XY321">
            <v>7.0408783495741103</v>
          </cell>
          <cell r="XZ321">
            <v>5</v>
          </cell>
          <cell r="YA321">
            <v>10</v>
          </cell>
          <cell r="YB321">
            <v>5</v>
          </cell>
          <cell r="YC321">
            <v>10</v>
          </cell>
          <cell r="YD321">
            <v>3</v>
          </cell>
          <cell r="YE321">
            <v>3</v>
          </cell>
          <cell r="YH321">
            <v>16.722086080238508</v>
          </cell>
        </row>
        <row r="322">
          <cell r="C322" t="str">
            <v>Arditi</v>
          </cell>
          <cell r="H322" t="str">
            <v>A</v>
          </cell>
          <cell r="I322" t="str">
            <v xml:space="preserve">Orco  </v>
          </cell>
          <cell r="K322" t="str">
            <v>A10</v>
          </cell>
          <cell r="O322">
            <v>0.5</v>
          </cell>
          <cell r="Z322">
            <v>1</v>
          </cell>
          <cell r="AB322">
            <v>1</v>
          </cell>
          <cell r="AD322" t="str">
            <v>Privato</v>
          </cell>
          <cell r="BV322" t="str">
            <v>no</v>
          </cell>
          <cell r="BY322">
            <v>0</v>
          </cell>
          <cell r="BZ322">
            <v>0</v>
          </cell>
          <cell r="CK322">
            <v>0</v>
          </cell>
          <cell r="CL322">
            <v>0</v>
          </cell>
          <cell r="CM322">
            <v>0</v>
          </cell>
          <cell r="CO322">
            <v>0</v>
          </cell>
          <cell r="KQ322" t="str">
            <v>no</v>
          </cell>
          <cell r="LA322">
            <v>0</v>
          </cell>
          <cell r="LI322">
            <v>0</v>
          </cell>
          <cell r="LK322">
            <v>0</v>
          </cell>
          <cell r="SZ322">
            <v>21337.5</v>
          </cell>
          <cell r="TA322">
            <v>10668.75</v>
          </cell>
          <cell r="TB322">
            <v>0.14000000000000001</v>
          </cell>
          <cell r="TE322">
            <v>7.1516873278236917</v>
          </cell>
          <cell r="TK322">
            <v>19550</v>
          </cell>
          <cell r="TV322">
            <v>6.5525711662075299</v>
          </cell>
          <cell r="WB322">
            <v>1</v>
          </cell>
          <cell r="WK322">
            <v>1</v>
          </cell>
          <cell r="WO322">
            <v>1</v>
          </cell>
          <cell r="WP322">
            <v>1</v>
          </cell>
          <cell r="WQ322">
            <v>1</v>
          </cell>
          <cell r="WR322">
            <v>1</v>
          </cell>
          <cell r="WX322">
            <v>1</v>
          </cell>
          <cell r="XG322">
            <v>0</v>
          </cell>
          <cell r="XP322">
            <v>0</v>
          </cell>
          <cell r="XY322">
            <v>0</v>
          </cell>
          <cell r="YH322">
            <v>0</v>
          </cell>
        </row>
        <row r="323">
          <cell r="C323" t="str">
            <v>Arditi</v>
          </cell>
          <cell r="H323" t="str">
            <v>A</v>
          </cell>
          <cell r="I323" t="str">
            <v>Rocca Carpanea</v>
          </cell>
          <cell r="K323" t="str">
            <v>A10</v>
          </cell>
          <cell r="O323">
            <v>0.5</v>
          </cell>
          <cell r="Z323">
            <v>1</v>
          </cell>
          <cell r="AB323">
            <v>1</v>
          </cell>
          <cell r="AD323" t="str">
            <v>Privato</v>
          </cell>
          <cell r="BV323" t="str">
            <v>no</v>
          </cell>
          <cell r="BY323">
            <v>1844</v>
          </cell>
          <cell r="BZ323">
            <v>2</v>
          </cell>
          <cell r="CK323">
            <v>0</v>
          </cell>
          <cell r="CL323">
            <v>0</v>
          </cell>
          <cell r="CM323">
            <v>28062670.059999999</v>
          </cell>
          <cell r="CO323">
            <v>28062670.059999999</v>
          </cell>
          <cell r="KQ323" t="str">
            <v>no</v>
          </cell>
          <cell r="LA323">
            <v>0</v>
          </cell>
          <cell r="LI323">
            <v>0</v>
          </cell>
          <cell r="LK323">
            <v>28062670.030000001</v>
          </cell>
          <cell r="SZ323">
            <v>21337.5</v>
          </cell>
          <cell r="TA323">
            <v>10668.75</v>
          </cell>
          <cell r="TB323">
            <v>0.14000000000000001</v>
          </cell>
          <cell r="TE323">
            <v>4.2604964442013129</v>
          </cell>
          <cell r="TK323">
            <v>19671</v>
          </cell>
          <cell r="TV323">
            <v>3.9277434354485776</v>
          </cell>
          <cell r="WB323">
            <v>1</v>
          </cell>
          <cell r="WK323">
            <v>1</v>
          </cell>
          <cell r="WO323">
            <v>1</v>
          </cell>
          <cell r="WP323">
            <v>1</v>
          </cell>
          <cell r="WQ323">
            <v>1</v>
          </cell>
          <cell r="WR323">
            <v>1</v>
          </cell>
          <cell r="WX323">
            <v>1</v>
          </cell>
          <cell r="WY323" t="str">
            <v>-</v>
          </cell>
          <cell r="WZ323" t="str">
            <v>-</v>
          </cell>
          <cell r="XA323" t="str">
            <v>-</v>
          </cell>
          <cell r="XB323" t="str">
            <v>-</v>
          </cell>
          <cell r="XC323">
            <v>3</v>
          </cell>
          <cell r="XD323">
            <v>4</v>
          </cell>
          <cell r="XG323">
            <v>2.0510217292933333</v>
          </cell>
          <cell r="XH323">
            <v>0</v>
          </cell>
          <cell r="XI323">
            <v>0</v>
          </cell>
          <cell r="XJ323">
            <v>0</v>
          </cell>
          <cell r="XK323">
            <v>0</v>
          </cell>
          <cell r="XL323">
            <v>0</v>
          </cell>
          <cell r="XM323">
            <v>0</v>
          </cell>
          <cell r="XP323">
            <v>0</v>
          </cell>
          <cell r="XQ323">
            <v>10</v>
          </cell>
          <cell r="XR323">
            <v>5</v>
          </cell>
          <cell r="XS323">
            <v>8</v>
          </cell>
          <cell r="XT323">
            <v>8</v>
          </cell>
          <cell r="XU323">
            <v>0</v>
          </cell>
          <cell r="XV323">
            <v>0</v>
          </cell>
          <cell r="XY323">
            <v>7.9477092010116666</v>
          </cell>
          <cell r="XZ323">
            <v>14</v>
          </cell>
          <cell r="YA323">
            <v>11</v>
          </cell>
          <cell r="YB323">
            <v>16</v>
          </cell>
          <cell r="YC323">
            <v>6</v>
          </cell>
          <cell r="YD323">
            <v>9</v>
          </cell>
          <cell r="YE323">
            <v>4</v>
          </cell>
          <cell r="YH323">
            <v>16.408173834346666</v>
          </cell>
        </row>
        <row r="324">
          <cell r="C324" t="str">
            <v>Arditi</v>
          </cell>
          <cell r="H324" t="str">
            <v>A</v>
          </cell>
          <cell r="I324" t="str">
            <v>Rocca Carpanea</v>
          </cell>
          <cell r="K324" t="str">
            <v>A10</v>
          </cell>
          <cell r="O324">
            <v>0.5</v>
          </cell>
          <cell r="Z324">
            <v>1</v>
          </cell>
          <cell r="AB324">
            <v>1</v>
          </cell>
          <cell r="AD324" t="str">
            <v>Privato</v>
          </cell>
          <cell r="BV324" t="str">
            <v>no</v>
          </cell>
          <cell r="BY324">
            <v>0</v>
          </cell>
          <cell r="BZ324">
            <v>0</v>
          </cell>
          <cell r="CK324">
            <v>0</v>
          </cell>
          <cell r="CL324">
            <v>0</v>
          </cell>
          <cell r="CM324">
            <v>0</v>
          </cell>
          <cell r="CO324">
            <v>0</v>
          </cell>
          <cell r="KQ324" t="str">
            <v>no</v>
          </cell>
          <cell r="LA324">
            <v>0</v>
          </cell>
          <cell r="LI324">
            <v>0</v>
          </cell>
          <cell r="LK324">
            <v>0</v>
          </cell>
          <cell r="SZ324">
            <v>21337.5</v>
          </cell>
          <cell r="TA324">
            <v>10668.75</v>
          </cell>
          <cell r="TB324">
            <v>0.14000000000000001</v>
          </cell>
          <cell r="TE324">
            <v>4.2235290130151846</v>
          </cell>
          <cell r="TK324">
            <v>19550</v>
          </cell>
          <cell r="TV324">
            <v>3.8697125813449023</v>
          </cell>
          <cell r="WB324">
            <v>1</v>
          </cell>
          <cell r="WK324">
            <v>1</v>
          </cell>
          <cell r="WO324">
            <v>1</v>
          </cell>
          <cell r="WP324">
            <v>1</v>
          </cell>
          <cell r="WQ324">
            <v>1</v>
          </cell>
          <cell r="WR324">
            <v>1</v>
          </cell>
          <cell r="WX324">
            <v>1</v>
          </cell>
          <cell r="XG324">
            <v>0</v>
          </cell>
          <cell r="XP324">
            <v>0</v>
          </cell>
          <cell r="XY324">
            <v>0</v>
          </cell>
          <cell r="YH324">
            <v>0</v>
          </cell>
        </row>
        <row r="325">
          <cell r="C325" t="str">
            <v>Arditi</v>
          </cell>
          <cell r="H325" t="str">
            <v>A</v>
          </cell>
          <cell r="I325" t="str">
            <v xml:space="preserve">Bracciale </v>
          </cell>
          <cell r="K325" t="str">
            <v>A10</v>
          </cell>
          <cell r="O325">
            <v>0.5</v>
          </cell>
          <cell r="Z325">
            <v>1</v>
          </cell>
          <cell r="AB325">
            <v>1</v>
          </cell>
          <cell r="AD325" t="str">
            <v>Privato</v>
          </cell>
          <cell r="BV325" t="str">
            <v>no</v>
          </cell>
          <cell r="BY325">
            <v>907</v>
          </cell>
          <cell r="BZ325">
            <v>2</v>
          </cell>
          <cell r="CK325">
            <v>0</v>
          </cell>
          <cell r="CL325">
            <v>0</v>
          </cell>
          <cell r="CM325">
            <v>12259332.029999999</v>
          </cell>
          <cell r="CO325">
            <v>12259332.029999999</v>
          </cell>
          <cell r="KQ325" t="str">
            <v>no</v>
          </cell>
          <cell r="LA325">
            <v>0</v>
          </cell>
          <cell r="LI325">
            <v>0</v>
          </cell>
          <cell r="LK325">
            <v>12259332.029999997</v>
          </cell>
          <cell r="SZ325">
            <v>19572</v>
          </cell>
          <cell r="TA325">
            <v>9786</v>
          </cell>
          <cell r="TB325">
            <v>0.14000000000000001</v>
          </cell>
          <cell r="TE325">
            <v>7.6078594249201288</v>
          </cell>
          <cell r="TK325">
            <v>17752</v>
          </cell>
          <cell r="TV325">
            <v>6.900404685835996</v>
          </cell>
          <cell r="WB325">
            <v>1</v>
          </cell>
          <cell r="WK325">
            <v>1</v>
          </cell>
          <cell r="WO325">
            <v>1</v>
          </cell>
          <cell r="WP325">
            <v>1</v>
          </cell>
          <cell r="WQ325">
            <v>1</v>
          </cell>
          <cell r="WR325">
            <v>1</v>
          </cell>
          <cell r="WX325">
            <v>1</v>
          </cell>
          <cell r="WY325" t="str">
            <v>-</v>
          </cell>
          <cell r="WZ325" t="str">
            <v>-</v>
          </cell>
          <cell r="XA325" t="str">
            <v>-</v>
          </cell>
          <cell r="XB325" t="str">
            <v>-</v>
          </cell>
          <cell r="XC325">
            <v>3</v>
          </cell>
          <cell r="XD325">
            <v>0</v>
          </cell>
          <cell r="XG325">
            <v>1.6323769563221633</v>
          </cell>
          <cell r="XH325">
            <v>0</v>
          </cell>
          <cell r="XI325">
            <v>0</v>
          </cell>
          <cell r="XJ325">
            <v>0</v>
          </cell>
          <cell r="XK325">
            <v>0</v>
          </cell>
          <cell r="XL325">
            <v>0</v>
          </cell>
          <cell r="XM325">
            <v>0</v>
          </cell>
          <cell r="XP325">
            <v>0</v>
          </cell>
          <cell r="XQ325">
            <v>1</v>
          </cell>
          <cell r="XR325">
            <v>0</v>
          </cell>
          <cell r="XS325">
            <v>0</v>
          </cell>
          <cell r="XT325">
            <v>1</v>
          </cell>
          <cell r="XU325">
            <v>0</v>
          </cell>
          <cell r="XV325">
            <v>0</v>
          </cell>
          <cell r="XY325">
            <v>1.0882513042147755</v>
          </cell>
          <cell r="XZ325">
            <v>5</v>
          </cell>
          <cell r="YA325">
            <v>4</v>
          </cell>
          <cell r="YB325">
            <v>2</v>
          </cell>
          <cell r="YC325">
            <v>3</v>
          </cell>
          <cell r="YD325">
            <v>3</v>
          </cell>
          <cell r="YE325">
            <v>2</v>
          </cell>
          <cell r="YH325">
            <v>10.338387390040369</v>
          </cell>
        </row>
        <row r="326">
          <cell r="C326" t="str">
            <v>Arditi</v>
          </cell>
          <cell r="H326" t="str">
            <v>A</v>
          </cell>
          <cell r="I326" t="str">
            <v xml:space="preserve">Bracciale </v>
          </cell>
          <cell r="K326" t="str">
            <v>A10</v>
          </cell>
          <cell r="O326">
            <v>0.5</v>
          </cell>
          <cell r="Z326">
            <v>1</v>
          </cell>
          <cell r="AB326">
            <v>1</v>
          </cell>
          <cell r="AD326" t="str">
            <v>Privato</v>
          </cell>
          <cell r="BV326" t="str">
            <v>no</v>
          </cell>
          <cell r="BY326">
            <v>0</v>
          </cell>
          <cell r="BZ326">
            <v>0</v>
          </cell>
          <cell r="CK326">
            <v>0</v>
          </cell>
          <cell r="CL326">
            <v>0</v>
          </cell>
          <cell r="CM326">
            <v>0</v>
          </cell>
          <cell r="CO326">
            <v>0</v>
          </cell>
          <cell r="KQ326" t="str">
            <v>no</v>
          </cell>
          <cell r="LA326">
            <v>0</v>
          </cell>
          <cell r="LI326">
            <v>0</v>
          </cell>
          <cell r="LK326">
            <v>0</v>
          </cell>
          <cell r="SZ326">
            <v>19572</v>
          </cell>
          <cell r="TA326">
            <v>9786</v>
          </cell>
          <cell r="TB326">
            <v>0.14000000000000001</v>
          </cell>
          <cell r="TE326">
            <v>7.8762734288864387</v>
          </cell>
          <cell r="TK326">
            <v>18091</v>
          </cell>
          <cell r="TV326">
            <v>7.2802811466372654</v>
          </cell>
          <cell r="WB326">
            <v>1</v>
          </cell>
          <cell r="WK326">
            <v>1</v>
          </cell>
          <cell r="WO326">
            <v>1</v>
          </cell>
          <cell r="WP326">
            <v>1</v>
          </cell>
          <cell r="WQ326">
            <v>1</v>
          </cell>
          <cell r="WR326">
            <v>1</v>
          </cell>
          <cell r="WX326">
            <v>1</v>
          </cell>
          <cell r="XG326">
            <v>0</v>
          </cell>
          <cell r="XP326">
            <v>0</v>
          </cell>
          <cell r="XY326">
            <v>0</v>
          </cell>
          <cell r="YH326">
            <v>0</v>
          </cell>
        </row>
        <row r="327">
          <cell r="C327" t="str">
            <v>Arditi</v>
          </cell>
          <cell r="H327" t="str">
            <v>A</v>
          </cell>
          <cell r="I327" t="str">
            <v>Montegrosso</v>
          </cell>
          <cell r="K327" t="str">
            <v>A10</v>
          </cell>
          <cell r="O327">
            <v>0.5</v>
          </cell>
          <cell r="Z327">
            <v>1</v>
          </cell>
          <cell r="AB327">
            <v>1</v>
          </cell>
          <cell r="AD327" t="str">
            <v>Privato</v>
          </cell>
          <cell r="BV327" t="str">
            <v>no</v>
          </cell>
          <cell r="BY327">
            <v>1366</v>
          </cell>
          <cell r="BZ327">
            <v>2</v>
          </cell>
          <cell r="CK327">
            <v>0</v>
          </cell>
          <cell r="CL327">
            <v>0</v>
          </cell>
          <cell r="CM327">
            <v>21657029.050000001</v>
          </cell>
          <cell r="CO327">
            <v>21657029.050000001</v>
          </cell>
          <cell r="KQ327" t="str">
            <v>no</v>
          </cell>
          <cell r="LA327">
            <v>0</v>
          </cell>
          <cell r="LI327">
            <v>0</v>
          </cell>
          <cell r="LK327">
            <v>21657029.060000002</v>
          </cell>
          <cell r="SZ327">
            <v>19572</v>
          </cell>
          <cell r="TA327">
            <v>9786</v>
          </cell>
          <cell r="TB327">
            <v>0.14000000000000001</v>
          </cell>
          <cell r="TE327">
            <v>5.3153125000000001</v>
          </cell>
          <cell r="TK327">
            <v>17752</v>
          </cell>
          <cell r="TV327">
            <v>4.821041666666666</v>
          </cell>
          <cell r="WB327">
            <v>1</v>
          </cell>
          <cell r="WK327">
            <v>1</v>
          </cell>
          <cell r="WO327">
            <v>1</v>
          </cell>
          <cell r="WP327">
            <v>1</v>
          </cell>
          <cell r="WQ327">
            <v>1</v>
          </cell>
          <cell r="WR327">
            <v>1</v>
          </cell>
          <cell r="WX327">
            <v>1</v>
          </cell>
          <cell r="WY327" t="str">
            <v>-</v>
          </cell>
          <cell r="WZ327" t="str">
            <v>-</v>
          </cell>
          <cell r="XA327" t="str">
            <v>-</v>
          </cell>
          <cell r="XB327" t="str">
            <v>-</v>
          </cell>
          <cell r="XC327">
            <v>4</v>
          </cell>
          <cell r="XD327">
            <v>3</v>
          </cell>
          <cell r="XG327">
            <v>2.6611145173376927</v>
          </cell>
          <cell r="XH327">
            <v>0</v>
          </cell>
          <cell r="XI327">
            <v>0</v>
          </cell>
          <cell r="XJ327">
            <v>0</v>
          </cell>
          <cell r="XK327">
            <v>0</v>
          </cell>
          <cell r="XL327">
            <v>0</v>
          </cell>
          <cell r="XM327">
            <v>0</v>
          </cell>
          <cell r="XP327">
            <v>0</v>
          </cell>
          <cell r="XQ327">
            <v>5</v>
          </cell>
          <cell r="XR327">
            <v>4</v>
          </cell>
          <cell r="XS327">
            <v>2</v>
          </cell>
          <cell r="XT327">
            <v>3</v>
          </cell>
          <cell r="XU327">
            <v>0</v>
          </cell>
          <cell r="XV327">
            <v>0</v>
          </cell>
          <cell r="XY327">
            <v>5.3222290346753853</v>
          </cell>
          <cell r="XZ327">
            <v>8</v>
          </cell>
          <cell r="YA327">
            <v>10</v>
          </cell>
          <cell r="YB327">
            <v>11</v>
          </cell>
          <cell r="YC327">
            <v>10</v>
          </cell>
          <cell r="YD327">
            <v>5</v>
          </cell>
          <cell r="YE327">
            <v>3</v>
          </cell>
          <cell r="YH327">
            <v>18.627801621363854</v>
          </cell>
        </row>
        <row r="328">
          <cell r="C328" t="str">
            <v>Arditi</v>
          </cell>
          <cell r="H328" t="str">
            <v>A</v>
          </cell>
          <cell r="I328" t="str">
            <v>Montegrosso</v>
          </cell>
          <cell r="K328" t="str">
            <v>A10</v>
          </cell>
          <cell r="O328">
            <v>0.5</v>
          </cell>
          <cell r="Z328">
            <v>1</v>
          </cell>
          <cell r="AB328">
            <v>1</v>
          </cell>
          <cell r="AD328" t="str">
            <v>Privato</v>
          </cell>
          <cell r="BV328" t="str">
            <v>no</v>
          </cell>
          <cell r="BY328">
            <v>0</v>
          </cell>
          <cell r="BZ328">
            <v>0</v>
          </cell>
          <cell r="CK328">
            <v>0</v>
          </cell>
          <cell r="CL328">
            <v>0</v>
          </cell>
          <cell r="CM328">
            <v>0</v>
          </cell>
          <cell r="CO328">
            <v>0</v>
          </cell>
          <cell r="KQ328" t="str">
            <v>no</v>
          </cell>
          <cell r="LA328">
            <v>0</v>
          </cell>
          <cell r="LI328">
            <v>0</v>
          </cell>
          <cell r="LK328">
            <v>0</v>
          </cell>
          <cell r="SZ328">
            <v>19572</v>
          </cell>
          <cell r="TA328">
            <v>9786</v>
          </cell>
          <cell r="TB328">
            <v>0.14000000000000001</v>
          </cell>
          <cell r="TE328">
            <v>5.2297071742313319</v>
          </cell>
          <cell r="TK328">
            <v>18091</v>
          </cell>
          <cell r="TV328">
            <v>4.8339787701317718</v>
          </cell>
          <cell r="WB328">
            <v>1</v>
          </cell>
          <cell r="WK328">
            <v>1</v>
          </cell>
          <cell r="WO328">
            <v>1</v>
          </cell>
          <cell r="WP328">
            <v>1</v>
          </cell>
          <cell r="WQ328">
            <v>1</v>
          </cell>
          <cell r="WR328">
            <v>1</v>
          </cell>
          <cell r="WX328">
            <v>1</v>
          </cell>
          <cell r="XG328">
            <v>0</v>
          </cell>
          <cell r="XP328">
            <v>0</v>
          </cell>
          <cell r="XY328">
            <v>0</v>
          </cell>
          <cell r="YH328">
            <v>0</v>
          </cell>
        </row>
        <row r="329">
          <cell r="C329" t="str">
            <v>Arditi</v>
          </cell>
          <cell r="H329" t="str">
            <v>A</v>
          </cell>
          <cell r="I329" t="str">
            <v>Monte Piccaro</v>
          </cell>
          <cell r="K329" t="str">
            <v>A10</v>
          </cell>
          <cell r="O329">
            <v>0.5</v>
          </cell>
          <cell r="Z329">
            <v>1</v>
          </cell>
          <cell r="AB329">
            <v>1</v>
          </cell>
          <cell r="AD329" t="str">
            <v>Privato</v>
          </cell>
          <cell r="BV329" t="str">
            <v>no</v>
          </cell>
          <cell r="BY329">
            <v>769</v>
          </cell>
          <cell r="BZ329">
            <v>2</v>
          </cell>
          <cell r="CK329">
            <v>0</v>
          </cell>
          <cell r="CL329">
            <v>0</v>
          </cell>
          <cell r="CM329">
            <v>12648307.029999999</v>
          </cell>
          <cell r="CO329">
            <v>12648307.029999999</v>
          </cell>
          <cell r="KQ329" t="str">
            <v>no</v>
          </cell>
          <cell r="LA329">
            <v>0</v>
          </cell>
          <cell r="LI329">
            <v>0</v>
          </cell>
          <cell r="LK329">
            <v>12648307.020000001</v>
          </cell>
          <cell r="SZ329">
            <v>18114.5</v>
          </cell>
          <cell r="TA329">
            <v>9057.25</v>
          </cell>
          <cell r="TB329">
            <v>0.16</v>
          </cell>
          <cell r="TE329">
            <v>8.4441794380587485</v>
          </cell>
          <cell r="TK329">
            <v>16297</v>
          </cell>
          <cell r="TV329">
            <v>7.5969412515964239</v>
          </cell>
          <cell r="WB329">
            <v>1</v>
          </cell>
          <cell r="WK329">
            <v>1</v>
          </cell>
          <cell r="WO329">
            <v>1</v>
          </cell>
          <cell r="WP329">
            <v>1</v>
          </cell>
          <cell r="WQ329">
            <v>1</v>
          </cell>
          <cell r="WR329">
            <v>1</v>
          </cell>
          <cell r="WX329">
            <v>1</v>
          </cell>
          <cell r="WY329" t="str">
            <v>-</v>
          </cell>
          <cell r="WZ329" t="str">
            <v>-</v>
          </cell>
          <cell r="XA329" t="str">
            <v>-</v>
          </cell>
          <cell r="XB329" t="str">
            <v>-</v>
          </cell>
          <cell r="XC329">
            <v>1</v>
          </cell>
          <cell r="XD329">
            <v>1</v>
          </cell>
          <cell r="XG329">
            <v>1.4100739277084005</v>
          </cell>
          <cell r="XH329">
            <v>0</v>
          </cell>
          <cell r="XI329">
            <v>0</v>
          </cell>
          <cell r="XJ329">
            <v>0</v>
          </cell>
          <cell r="XK329">
            <v>0</v>
          </cell>
          <cell r="XL329">
            <v>0</v>
          </cell>
          <cell r="XM329">
            <v>0</v>
          </cell>
          <cell r="XP329">
            <v>0</v>
          </cell>
          <cell r="XQ329">
            <v>3</v>
          </cell>
          <cell r="XR329">
            <v>1</v>
          </cell>
          <cell r="XS329">
            <v>0</v>
          </cell>
          <cell r="XT329">
            <v>2</v>
          </cell>
          <cell r="XU329">
            <v>0</v>
          </cell>
          <cell r="XV329">
            <v>0</v>
          </cell>
          <cell r="XY329">
            <v>4.2302217831252005</v>
          </cell>
          <cell r="XZ329">
            <v>2</v>
          </cell>
          <cell r="YA329">
            <v>5</v>
          </cell>
          <cell r="YB329">
            <v>2</v>
          </cell>
          <cell r="YC329">
            <v>4</v>
          </cell>
          <cell r="YD329">
            <v>2</v>
          </cell>
          <cell r="YE329">
            <v>0</v>
          </cell>
          <cell r="YH329">
            <v>12.690665349375603</v>
          </cell>
        </row>
        <row r="330">
          <cell r="C330" t="str">
            <v>Arditi</v>
          </cell>
          <cell r="H330" t="str">
            <v>A</v>
          </cell>
          <cell r="I330" t="str">
            <v>Monte Piccaro</v>
          </cell>
          <cell r="K330" t="str">
            <v>A10</v>
          </cell>
          <cell r="O330">
            <v>0.5</v>
          </cell>
          <cell r="Z330">
            <v>1</v>
          </cell>
          <cell r="AB330">
            <v>1</v>
          </cell>
          <cell r="AD330" t="str">
            <v>Privato</v>
          </cell>
          <cell r="BV330" t="str">
            <v>no</v>
          </cell>
          <cell r="BY330">
            <v>0</v>
          </cell>
          <cell r="BZ330">
            <v>0</v>
          </cell>
          <cell r="CK330">
            <v>0</v>
          </cell>
          <cell r="CL330">
            <v>0</v>
          </cell>
          <cell r="CM330">
            <v>0</v>
          </cell>
          <cell r="CO330">
            <v>0</v>
          </cell>
          <cell r="KQ330" t="str">
            <v>no</v>
          </cell>
          <cell r="LA330">
            <v>0</v>
          </cell>
          <cell r="LI330">
            <v>0</v>
          </cell>
          <cell r="LK330">
            <v>0</v>
          </cell>
          <cell r="SZ330">
            <v>18114.5</v>
          </cell>
          <cell r="TA330">
            <v>9057.25</v>
          </cell>
          <cell r="TB330">
            <v>0.16</v>
          </cell>
          <cell r="TE330">
            <v>8.597909622886867</v>
          </cell>
          <cell r="TK330">
            <v>16427</v>
          </cell>
          <cell r="TV330">
            <v>7.7969505851755523</v>
          </cell>
          <cell r="WB330">
            <v>1</v>
          </cell>
          <cell r="WK330">
            <v>1</v>
          </cell>
          <cell r="WO330">
            <v>1</v>
          </cell>
          <cell r="WP330">
            <v>1</v>
          </cell>
          <cell r="WQ330">
            <v>1</v>
          </cell>
          <cell r="WR330">
            <v>1</v>
          </cell>
          <cell r="WX330">
            <v>1</v>
          </cell>
          <cell r="XG330">
            <v>0</v>
          </cell>
          <cell r="XP330">
            <v>0</v>
          </cell>
          <cell r="XY330">
            <v>0</v>
          </cell>
          <cell r="YH330">
            <v>0</v>
          </cell>
        </row>
        <row r="331">
          <cell r="C331" t="str">
            <v>Arditi</v>
          </cell>
          <cell r="H331" t="str">
            <v>A</v>
          </cell>
          <cell r="I331" t="str">
            <v>Vallon D'Arme</v>
          </cell>
          <cell r="K331" t="str">
            <v>A10</v>
          </cell>
          <cell r="O331">
            <v>0.5</v>
          </cell>
          <cell r="Z331">
            <v>1</v>
          </cell>
          <cell r="AB331">
            <v>1</v>
          </cell>
          <cell r="AD331" t="str">
            <v>Privato</v>
          </cell>
          <cell r="BV331" t="str">
            <v>no</v>
          </cell>
          <cell r="BY331">
            <v>1594</v>
          </cell>
          <cell r="BZ331">
            <v>2</v>
          </cell>
          <cell r="CK331">
            <v>0</v>
          </cell>
          <cell r="CL331">
            <v>0</v>
          </cell>
          <cell r="CM331">
            <v>24693491.050000001</v>
          </cell>
          <cell r="CO331">
            <v>24693491.050000001</v>
          </cell>
          <cell r="KQ331" t="str">
            <v>no</v>
          </cell>
          <cell r="LA331">
            <v>0</v>
          </cell>
          <cell r="LI331">
            <v>0</v>
          </cell>
          <cell r="LK331">
            <v>24693491.059999999</v>
          </cell>
          <cell r="SZ331">
            <v>14788</v>
          </cell>
          <cell r="TA331">
            <v>7394</v>
          </cell>
          <cell r="TB331">
            <v>0.17</v>
          </cell>
          <cell r="TE331">
            <v>3.3546426351771284</v>
          </cell>
          <cell r="TK331">
            <v>13583</v>
          </cell>
          <cell r="TV331">
            <v>3.081289620882536</v>
          </cell>
          <cell r="WB331">
            <v>1</v>
          </cell>
          <cell r="WK331">
            <v>1</v>
          </cell>
          <cell r="WO331">
            <v>1</v>
          </cell>
          <cell r="WP331">
            <v>1</v>
          </cell>
          <cell r="WQ331">
            <v>1</v>
          </cell>
          <cell r="WR331">
            <v>1</v>
          </cell>
          <cell r="WX331">
            <v>1</v>
          </cell>
          <cell r="WY331" t="str">
            <v>-</v>
          </cell>
          <cell r="WZ331" t="str">
            <v>-</v>
          </cell>
          <cell r="XA331" t="str">
            <v>-</v>
          </cell>
          <cell r="XB331" t="str">
            <v>-</v>
          </cell>
          <cell r="XC331">
            <v>1</v>
          </cell>
          <cell r="XD331">
            <v>2</v>
          </cell>
          <cell r="XG331">
            <v>1.6811037051021327</v>
          </cell>
          <cell r="XH331">
            <v>1</v>
          </cell>
          <cell r="XI331">
            <v>0</v>
          </cell>
          <cell r="XJ331">
            <v>0</v>
          </cell>
          <cell r="XK331">
            <v>0</v>
          </cell>
          <cell r="XL331">
            <v>0</v>
          </cell>
          <cell r="XM331">
            <v>0</v>
          </cell>
          <cell r="XP331">
            <v>0.42027592627553317</v>
          </cell>
          <cell r="XQ331">
            <v>4</v>
          </cell>
          <cell r="XR331">
            <v>2</v>
          </cell>
          <cell r="XS331">
            <v>1</v>
          </cell>
          <cell r="XT331">
            <v>0</v>
          </cell>
          <cell r="XU331">
            <v>0</v>
          </cell>
          <cell r="XV331">
            <v>0</v>
          </cell>
          <cell r="XY331">
            <v>2.9419314839287329</v>
          </cell>
          <cell r="XZ331">
            <v>7</v>
          </cell>
          <cell r="YA331">
            <v>4</v>
          </cell>
          <cell r="YB331">
            <v>3</v>
          </cell>
          <cell r="YC331">
            <v>6</v>
          </cell>
          <cell r="YD331">
            <v>1</v>
          </cell>
          <cell r="YE331">
            <v>4</v>
          </cell>
          <cell r="YH331">
            <v>11.767725935714932</v>
          </cell>
        </row>
        <row r="332">
          <cell r="C332" t="str">
            <v>Arditi</v>
          </cell>
          <cell r="H332" t="str">
            <v>A</v>
          </cell>
          <cell r="I332" t="str">
            <v>Vallon D'Arme</v>
          </cell>
          <cell r="K332" t="str">
            <v>A10</v>
          </cell>
          <cell r="O332">
            <v>0.5</v>
          </cell>
          <cell r="Z332">
            <v>1</v>
          </cell>
          <cell r="AB332">
            <v>1</v>
          </cell>
          <cell r="AD332" t="str">
            <v>Privato</v>
          </cell>
          <cell r="BV332" t="str">
            <v>no</v>
          </cell>
          <cell r="BY332">
            <v>0</v>
          </cell>
          <cell r="BZ332">
            <v>0</v>
          </cell>
          <cell r="CK332">
            <v>0</v>
          </cell>
          <cell r="CL332">
            <v>0</v>
          </cell>
          <cell r="CM332">
            <v>0</v>
          </cell>
          <cell r="CO332">
            <v>0</v>
          </cell>
          <cell r="KQ332" t="str">
            <v>no</v>
          </cell>
          <cell r="LA332">
            <v>0</v>
          </cell>
          <cell r="LI332">
            <v>0</v>
          </cell>
          <cell r="LK332">
            <v>0</v>
          </cell>
          <cell r="SZ332">
            <v>14788</v>
          </cell>
          <cell r="TA332">
            <v>7394</v>
          </cell>
          <cell r="TB332">
            <v>0.17</v>
          </cell>
          <cell r="TE332">
            <v>3.3862107904642404</v>
          </cell>
          <cell r="TK332">
            <v>13511</v>
          </cell>
          <cell r="TV332">
            <v>3.0937986198243412</v>
          </cell>
          <cell r="WB332">
            <v>1</v>
          </cell>
          <cell r="WK332">
            <v>1</v>
          </cell>
          <cell r="WO332">
            <v>1</v>
          </cell>
          <cell r="WP332">
            <v>1</v>
          </cell>
          <cell r="WQ332">
            <v>1</v>
          </cell>
          <cell r="WR332">
            <v>1</v>
          </cell>
          <cell r="WX332">
            <v>1</v>
          </cell>
          <cell r="XG332">
            <v>0</v>
          </cell>
          <cell r="XP332">
            <v>0</v>
          </cell>
          <cell r="XY332">
            <v>0</v>
          </cell>
          <cell r="YH332">
            <v>0</v>
          </cell>
        </row>
        <row r="333">
          <cell r="C333" t="str">
            <v>Arditi</v>
          </cell>
          <cell r="H333" t="str">
            <v>A</v>
          </cell>
          <cell r="I333" t="str">
            <v>Colle Dico</v>
          </cell>
          <cell r="K333" t="str">
            <v>A10</v>
          </cell>
          <cell r="O333">
            <v>0.5</v>
          </cell>
          <cell r="Z333">
            <v>1</v>
          </cell>
          <cell r="AB333">
            <v>1</v>
          </cell>
          <cell r="AD333" t="str">
            <v>Privato</v>
          </cell>
          <cell r="BV333" t="str">
            <v>no</v>
          </cell>
          <cell r="BY333">
            <v>1633</v>
          </cell>
          <cell r="BZ333">
            <v>2</v>
          </cell>
          <cell r="CK333">
            <v>0</v>
          </cell>
          <cell r="CL333">
            <v>0</v>
          </cell>
          <cell r="CM333">
            <v>25596455.059999999</v>
          </cell>
          <cell r="CO333">
            <v>25596455.059999999</v>
          </cell>
          <cell r="KQ333" t="str">
            <v>no</v>
          </cell>
          <cell r="LA333">
            <v>0</v>
          </cell>
          <cell r="LI333">
            <v>0</v>
          </cell>
          <cell r="LK333">
            <v>25596455.059999999</v>
          </cell>
          <cell r="SZ333">
            <v>13991</v>
          </cell>
          <cell r="TA333">
            <v>6995.5</v>
          </cell>
          <cell r="TB333">
            <v>0.18</v>
          </cell>
          <cell r="TE333">
            <v>3.1233730886850153</v>
          </cell>
          <cell r="TK333">
            <v>12552</v>
          </cell>
          <cell r="TV333">
            <v>2.8021284403669724</v>
          </cell>
          <cell r="WB333">
            <v>1</v>
          </cell>
          <cell r="WK333">
            <v>1</v>
          </cell>
          <cell r="WO333">
            <v>1</v>
          </cell>
          <cell r="WP333">
            <v>1</v>
          </cell>
          <cell r="WQ333">
            <v>1</v>
          </cell>
          <cell r="WR333">
            <v>1</v>
          </cell>
          <cell r="WX333">
            <v>1</v>
          </cell>
          <cell r="WY333" t="str">
            <v>-</v>
          </cell>
          <cell r="WZ333" t="str">
            <v>-</v>
          </cell>
          <cell r="XA333" t="str">
            <v>-</v>
          </cell>
          <cell r="XB333" t="str">
            <v>-</v>
          </cell>
          <cell r="XC333">
            <v>2</v>
          </cell>
          <cell r="XD333">
            <v>1</v>
          </cell>
          <cell r="XG333">
            <v>1.7486120937946781</v>
          </cell>
          <cell r="XH333">
            <v>0</v>
          </cell>
          <cell r="XI333">
            <v>0</v>
          </cell>
          <cell r="XJ333">
            <v>0</v>
          </cell>
          <cell r="XK333">
            <v>0</v>
          </cell>
          <cell r="XL333">
            <v>0</v>
          </cell>
          <cell r="XM333">
            <v>0</v>
          </cell>
          <cell r="XP333">
            <v>0</v>
          </cell>
          <cell r="XQ333">
            <v>2</v>
          </cell>
          <cell r="XR333">
            <v>0</v>
          </cell>
          <cell r="XS333">
            <v>0</v>
          </cell>
          <cell r="XT333">
            <v>0</v>
          </cell>
          <cell r="XU333">
            <v>0</v>
          </cell>
          <cell r="XV333">
            <v>0</v>
          </cell>
          <cell r="XY333">
            <v>0.87430604689733904</v>
          </cell>
          <cell r="XZ333">
            <v>3</v>
          </cell>
          <cell r="YA333">
            <v>1</v>
          </cell>
          <cell r="YB333">
            <v>2</v>
          </cell>
          <cell r="YC333">
            <v>2</v>
          </cell>
          <cell r="YD333">
            <v>1</v>
          </cell>
          <cell r="YE333">
            <v>0</v>
          </cell>
          <cell r="YH333">
            <v>3.9343772110380271</v>
          </cell>
        </row>
        <row r="334">
          <cell r="C334" t="str">
            <v>Arditi</v>
          </cell>
          <cell r="H334" t="str">
            <v>A</v>
          </cell>
          <cell r="I334" t="str">
            <v>Colle Dico</v>
          </cell>
          <cell r="K334" t="str">
            <v>A10</v>
          </cell>
          <cell r="O334">
            <v>0.5</v>
          </cell>
          <cell r="Z334">
            <v>1</v>
          </cell>
          <cell r="AB334">
            <v>1</v>
          </cell>
          <cell r="AD334" t="str">
            <v>Privato</v>
          </cell>
          <cell r="BV334" t="str">
            <v>no</v>
          </cell>
          <cell r="BY334">
            <v>0</v>
          </cell>
          <cell r="BZ334">
            <v>0</v>
          </cell>
          <cell r="CK334">
            <v>0</v>
          </cell>
          <cell r="CL334">
            <v>0</v>
          </cell>
          <cell r="CM334">
            <v>0</v>
          </cell>
          <cell r="CO334">
            <v>0</v>
          </cell>
          <cell r="KQ334" t="str">
            <v>no</v>
          </cell>
          <cell r="LA334">
            <v>0</v>
          </cell>
          <cell r="LI334">
            <v>0</v>
          </cell>
          <cell r="LK334">
            <v>0</v>
          </cell>
          <cell r="SZ334">
            <v>13991</v>
          </cell>
          <cell r="TA334">
            <v>6995.5</v>
          </cell>
          <cell r="TB334">
            <v>0.18</v>
          </cell>
          <cell r="TE334">
            <v>3.1271984078383341</v>
          </cell>
          <cell r="TK334">
            <v>13126</v>
          </cell>
          <cell r="TV334">
            <v>2.9338579301898347</v>
          </cell>
          <cell r="WB334">
            <v>1</v>
          </cell>
          <cell r="WK334">
            <v>1</v>
          </cell>
          <cell r="WO334">
            <v>1</v>
          </cell>
          <cell r="WP334">
            <v>1</v>
          </cell>
          <cell r="WQ334">
            <v>1</v>
          </cell>
          <cell r="WR334">
            <v>1</v>
          </cell>
          <cell r="WX334">
            <v>1</v>
          </cell>
          <cell r="XG334">
            <v>0</v>
          </cell>
          <cell r="XP334">
            <v>0</v>
          </cell>
          <cell r="XY334">
            <v>0</v>
          </cell>
          <cell r="YH334">
            <v>0</v>
          </cell>
        </row>
        <row r="335">
          <cell r="C335" t="str">
            <v>Arditi</v>
          </cell>
          <cell r="H335" t="str">
            <v>A</v>
          </cell>
          <cell r="I335" t="str">
            <v xml:space="preserve">Gorleri   </v>
          </cell>
          <cell r="K335" t="str">
            <v>A10</v>
          </cell>
          <cell r="O335">
            <v>0.5</v>
          </cell>
          <cell r="Z335">
            <v>1</v>
          </cell>
          <cell r="AB335">
            <v>1</v>
          </cell>
          <cell r="AD335" t="str">
            <v>Privato</v>
          </cell>
          <cell r="BV335" t="str">
            <v>sì</v>
          </cell>
          <cell r="BY335">
            <v>1027</v>
          </cell>
          <cell r="BZ335">
            <v>2</v>
          </cell>
          <cell r="CA335">
            <v>5632810</v>
          </cell>
          <cell r="CB335">
            <v>3113670</v>
          </cell>
          <cell r="CC335">
            <v>0</v>
          </cell>
          <cell r="CJ335">
            <v>0</v>
          </cell>
          <cell r="CK335">
            <v>8746480</v>
          </cell>
          <cell r="CL335">
            <v>0</v>
          </cell>
          <cell r="CM335">
            <v>0</v>
          </cell>
          <cell r="CO335">
            <v>0</v>
          </cell>
          <cell r="KQ335" t="str">
            <v>sì</v>
          </cell>
          <cell r="LA335">
            <v>0</v>
          </cell>
          <cell r="LI335">
            <v>8746477</v>
          </cell>
          <cell r="LK335">
            <v>0</v>
          </cell>
          <cell r="SZ335">
            <v>13462.5</v>
          </cell>
          <cell r="TA335">
            <v>6731.25</v>
          </cell>
          <cell r="TB335">
            <v>0.18</v>
          </cell>
          <cell r="TE335">
            <v>4.8555459486166006</v>
          </cell>
          <cell r="TK335">
            <v>12499</v>
          </cell>
          <cell r="TV335">
            <v>4.5080385375494076</v>
          </cell>
          <cell r="WB335">
            <v>1</v>
          </cell>
          <cell r="WK335">
            <v>1</v>
          </cell>
          <cell r="WO335">
            <v>1</v>
          </cell>
          <cell r="WP335">
            <v>1</v>
          </cell>
          <cell r="WQ335">
            <v>1</v>
          </cell>
          <cell r="WR335">
            <v>1</v>
          </cell>
          <cell r="WX335">
            <v>1</v>
          </cell>
          <cell r="WY335" t="str">
            <v>-</v>
          </cell>
          <cell r="WZ335" t="str">
            <v>-</v>
          </cell>
          <cell r="XA335" t="str">
            <v>-</v>
          </cell>
          <cell r="XB335" t="str">
            <v>-</v>
          </cell>
          <cell r="XC335">
            <v>1</v>
          </cell>
          <cell r="XD335">
            <v>3</v>
          </cell>
          <cell r="XG335">
            <v>2.9359845273615406</v>
          </cell>
          <cell r="XH335">
            <v>0</v>
          </cell>
          <cell r="XI335">
            <v>0</v>
          </cell>
          <cell r="XJ335">
            <v>0</v>
          </cell>
          <cell r="XK335">
            <v>0</v>
          </cell>
          <cell r="XL335">
            <v>0</v>
          </cell>
          <cell r="XM335">
            <v>0</v>
          </cell>
          <cell r="XP335">
            <v>0</v>
          </cell>
          <cell r="XQ335">
            <v>4</v>
          </cell>
          <cell r="XR335">
            <v>3</v>
          </cell>
          <cell r="XS335">
            <v>1</v>
          </cell>
          <cell r="XT335">
            <v>0</v>
          </cell>
          <cell r="XU335">
            <v>0</v>
          </cell>
          <cell r="XV335">
            <v>0</v>
          </cell>
          <cell r="XY335">
            <v>5.8719690547230812</v>
          </cell>
          <cell r="XZ335">
            <v>2</v>
          </cell>
          <cell r="YA335">
            <v>4</v>
          </cell>
          <cell r="YB335">
            <v>0</v>
          </cell>
          <cell r="YC335">
            <v>2</v>
          </cell>
          <cell r="YD335">
            <v>2</v>
          </cell>
          <cell r="YE335">
            <v>2</v>
          </cell>
          <cell r="YH335">
            <v>8.8079535820846218</v>
          </cell>
        </row>
        <row r="336">
          <cell r="C336" t="str">
            <v>Arditi</v>
          </cell>
          <cell r="H336" t="str">
            <v>A</v>
          </cell>
          <cell r="I336" t="str">
            <v xml:space="preserve">Gorleri   </v>
          </cell>
          <cell r="K336" t="str">
            <v>A10</v>
          </cell>
          <cell r="O336">
            <v>0.5</v>
          </cell>
          <cell r="Z336">
            <v>1</v>
          </cell>
          <cell r="AB336">
            <v>1</v>
          </cell>
          <cell r="AD336" t="str">
            <v>Privato</v>
          </cell>
          <cell r="BV336" t="str">
            <v>sì</v>
          </cell>
          <cell r="BY336">
            <v>0</v>
          </cell>
          <cell r="BZ336">
            <v>0</v>
          </cell>
          <cell r="CK336">
            <v>0</v>
          </cell>
          <cell r="CL336">
            <v>0</v>
          </cell>
          <cell r="CM336">
            <v>0</v>
          </cell>
          <cell r="CO336">
            <v>0</v>
          </cell>
          <cell r="KQ336" t="str">
            <v>sì</v>
          </cell>
          <cell r="LA336">
            <v>0</v>
          </cell>
          <cell r="LI336">
            <v>0</v>
          </cell>
          <cell r="LK336">
            <v>0</v>
          </cell>
          <cell r="SZ336">
            <v>13462.5</v>
          </cell>
          <cell r="TA336">
            <v>6731.25</v>
          </cell>
          <cell r="TB336">
            <v>0.18</v>
          </cell>
          <cell r="TE336">
            <v>4.7846275559883154</v>
          </cell>
          <cell r="TK336">
            <v>12552</v>
          </cell>
          <cell r="TV336">
            <v>4.4610321324245383</v>
          </cell>
          <cell r="WB336">
            <v>1</v>
          </cell>
          <cell r="WK336">
            <v>1</v>
          </cell>
          <cell r="WO336">
            <v>1</v>
          </cell>
          <cell r="WP336">
            <v>1</v>
          </cell>
          <cell r="WQ336">
            <v>1</v>
          </cell>
          <cell r="WR336">
            <v>1</v>
          </cell>
          <cell r="WX336">
            <v>1</v>
          </cell>
          <cell r="XG336">
            <v>0</v>
          </cell>
          <cell r="XP336">
            <v>0</v>
          </cell>
          <cell r="XY336">
            <v>0</v>
          </cell>
          <cell r="YH336">
            <v>0</v>
          </cell>
        </row>
        <row r="337">
          <cell r="C337" t="str">
            <v>Arditi</v>
          </cell>
          <cell r="H337" t="str">
            <v>A</v>
          </cell>
          <cell r="I337" t="str">
            <v>Poggi</v>
          </cell>
          <cell r="K337" t="str">
            <v>A10</v>
          </cell>
          <cell r="O337">
            <v>0.5</v>
          </cell>
          <cell r="Z337">
            <v>1</v>
          </cell>
          <cell r="AB337">
            <v>1</v>
          </cell>
          <cell r="AD337" t="str">
            <v>Privato</v>
          </cell>
          <cell r="BV337" t="str">
            <v>no</v>
          </cell>
          <cell r="BY337">
            <v>550</v>
          </cell>
          <cell r="BZ337">
            <v>2</v>
          </cell>
          <cell r="CK337">
            <v>0</v>
          </cell>
          <cell r="CL337">
            <v>0</v>
          </cell>
          <cell r="CM337">
            <v>9941313.0199999996</v>
          </cell>
          <cell r="CO337">
            <v>9941313.0199999996</v>
          </cell>
          <cell r="KQ337" t="str">
            <v>no</v>
          </cell>
          <cell r="LA337">
            <v>0</v>
          </cell>
          <cell r="LI337">
            <v>0</v>
          </cell>
          <cell r="LK337">
            <v>9941313.0199999996</v>
          </cell>
          <cell r="SZ337">
            <v>12909.5</v>
          </cell>
          <cell r="TA337">
            <v>6454.75</v>
          </cell>
          <cell r="TB337">
            <v>0.19</v>
          </cell>
          <cell r="TE337">
            <v>8.9073109640831767</v>
          </cell>
          <cell r="TK337">
            <v>10185</v>
          </cell>
          <cell r="TV337">
            <v>7.0274574669187144</v>
          </cell>
          <cell r="WB337">
            <v>1</v>
          </cell>
          <cell r="WK337">
            <v>1</v>
          </cell>
          <cell r="WO337">
            <v>1</v>
          </cell>
          <cell r="WP337">
            <v>1</v>
          </cell>
          <cell r="WQ337">
            <v>1</v>
          </cell>
          <cell r="WR337">
            <v>1</v>
          </cell>
          <cell r="WX337">
            <v>1</v>
          </cell>
          <cell r="WY337" t="str">
            <v>-</v>
          </cell>
          <cell r="WZ337" t="str">
            <v>-</v>
          </cell>
          <cell r="XA337" t="str">
            <v>-</v>
          </cell>
          <cell r="XB337" t="str">
            <v>-</v>
          </cell>
          <cell r="XC337">
            <v>0</v>
          </cell>
          <cell r="XD337">
            <v>0</v>
          </cell>
          <cell r="XG337">
            <v>1.464316331571297</v>
          </cell>
          <cell r="XH337">
            <v>0</v>
          </cell>
          <cell r="XI337">
            <v>0</v>
          </cell>
          <cell r="XJ337">
            <v>0</v>
          </cell>
          <cell r="XK337">
            <v>0</v>
          </cell>
          <cell r="XL337">
            <v>0</v>
          </cell>
          <cell r="XM337">
            <v>0</v>
          </cell>
          <cell r="XP337">
            <v>0</v>
          </cell>
          <cell r="XQ337">
            <v>3</v>
          </cell>
          <cell r="XR337">
            <v>1</v>
          </cell>
          <cell r="XS337">
            <v>0</v>
          </cell>
          <cell r="XT337">
            <v>0</v>
          </cell>
          <cell r="XU337">
            <v>0</v>
          </cell>
          <cell r="XV337">
            <v>0</v>
          </cell>
          <cell r="XY337">
            <v>5.8572653262851881</v>
          </cell>
          <cell r="XZ337">
            <v>1</v>
          </cell>
          <cell r="YA337">
            <v>1</v>
          </cell>
          <cell r="YB337">
            <v>0</v>
          </cell>
          <cell r="YC337">
            <v>1</v>
          </cell>
          <cell r="YD337">
            <v>2</v>
          </cell>
          <cell r="YE337">
            <v>1</v>
          </cell>
          <cell r="YH337">
            <v>13.178846984141675</v>
          </cell>
        </row>
        <row r="338">
          <cell r="C338" t="str">
            <v>Arditi</v>
          </cell>
          <cell r="H338" t="str">
            <v>A</v>
          </cell>
          <cell r="I338" t="str">
            <v>Poggi</v>
          </cell>
          <cell r="K338" t="str">
            <v>A10</v>
          </cell>
          <cell r="O338">
            <v>0.5</v>
          </cell>
          <cell r="Z338">
            <v>1</v>
          </cell>
          <cell r="AB338">
            <v>1</v>
          </cell>
          <cell r="AD338" t="str">
            <v>Privato</v>
          </cell>
          <cell r="BV338" t="str">
            <v>no</v>
          </cell>
          <cell r="BY338">
            <v>0</v>
          </cell>
          <cell r="BZ338">
            <v>0</v>
          </cell>
          <cell r="CK338">
            <v>0</v>
          </cell>
          <cell r="CL338">
            <v>0</v>
          </cell>
          <cell r="CM338">
            <v>0</v>
          </cell>
          <cell r="CO338">
            <v>0</v>
          </cell>
          <cell r="KQ338" t="str">
            <v>no</v>
          </cell>
          <cell r="LA338">
            <v>0</v>
          </cell>
          <cell r="LI338">
            <v>0</v>
          </cell>
          <cell r="LK338">
            <v>0</v>
          </cell>
          <cell r="SZ338">
            <v>12909.5</v>
          </cell>
          <cell r="TA338">
            <v>6454.75</v>
          </cell>
          <cell r="TB338">
            <v>0.19</v>
          </cell>
          <cell r="TE338">
            <v>8.5672136363636344</v>
          </cell>
          <cell r="TK338">
            <v>11389</v>
          </cell>
          <cell r="TV338">
            <v>7.5581545454545447</v>
          </cell>
          <cell r="WB338">
            <v>1</v>
          </cell>
          <cell r="WK338">
            <v>1</v>
          </cell>
          <cell r="WO338">
            <v>1</v>
          </cell>
          <cell r="WP338">
            <v>1</v>
          </cell>
          <cell r="WQ338">
            <v>1</v>
          </cell>
          <cell r="WR338">
            <v>1</v>
          </cell>
          <cell r="WX338">
            <v>1</v>
          </cell>
          <cell r="XG338">
            <v>0</v>
          </cell>
          <cell r="XP338">
            <v>0</v>
          </cell>
          <cell r="XY338">
            <v>0</v>
          </cell>
          <cell r="YH338">
            <v>0</v>
          </cell>
        </row>
        <row r="339">
          <cell r="C339" t="str">
            <v>Arditi</v>
          </cell>
          <cell r="H339" t="str">
            <v>A</v>
          </cell>
          <cell r="I339" t="str">
            <v>Barbarossa</v>
          </cell>
          <cell r="K339" t="str">
            <v>A10</v>
          </cell>
          <cell r="O339">
            <v>0.5</v>
          </cell>
          <cell r="Z339">
            <v>1</v>
          </cell>
          <cell r="AB339">
            <v>1</v>
          </cell>
          <cell r="AD339" t="str">
            <v>Privato</v>
          </cell>
          <cell r="BV339" t="str">
            <v>no</v>
          </cell>
          <cell r="BY339">
            <v>516</v>
          </cell>
          <cell r="BZ339">
            <v>2</v>
          </cell>
          <cell r="CK339">
            <v>0</v>
          </cell>
          <cell r="CL339">
            <v>0</v>
          </cell>
          <cell r="CM339">
            <v>9083845.0199999996</v>
          </cell>
          <cell r="CO339">
            <v>9083845.0199999996</v>
          </cell>
          <cell r="KQ339" t="str">
            <v>no</v>
          </cell>
          <cell r="LA339">
            <v>0</v>
          </cell>
          <cell r="LI339">
            <v>0</v>
          </cell>
          <cell r="LK339">
            <v>9083845.0200000014</v>
          </cell>
          <cell r="SZ339">
            <v>12909.5</v>
          </cell>
          <cell r="TA339">
            <v>6454.75</v>
          </cell>
          <cell r="TB339">
            <v>0.19</v>
          </cell>
          <cell r="TE339">
            <v>9.1672519455252921</v>
          </cell>
          <cell r="TK339">
            <v>10185</v>
          </cell>
          <cell r="TV339">
            <v>7.2325389105058369</v>
          </cell>
          <cell r="WB339">
            <v>1</v>
          </cell>
          <cell r="WK339">
            <v>1</v>
          </cell>
          <cell r="WO339">
            <v>1</v>
          </cell>
          <cell r="WP339">
            <v>1</v>
          </cell>
          <cell r="WQ339">
            <v>1</v>
          </cell>
          <cell r="WR339">
            <v>1</v>
          </cell>
          <cell r="WX339">
            <v>1</v>
          </cell>
          <cell r="WY339" t="str">
            <v>-</v>
          </cell>
          <cell r="WZ339" t="str">
            <v>-</v>
          </cell>
          <cell r="XA339" t="str">
            <v>-</v>
          </cell>
          <cell r="XB339" t="str">
            <v>-</v>
          </cell>
          <cell r="XC339">
            <v>0</v>
          </cell>
          <cell r="XD339">
            <v>0</v>
          </cell>
          <cell r="XG339">
            <v>0</v>
          </cell>
          <cell r="XH339">
            <v>0</v>
          </cell>
          <cell r="XI339">
            <v>0</v>
          </cell>
          <cell r="XJ339">
            <v>0</v>
          </cell>
          <cell r="XK339">
            <v>0</v>
          </cell>
          <cell r="XL339">
            <v>0</v>
          </cell>
          <cell r="XM339">
            <v>0</v>
          </cell>
          <cell r="XP339">
            <v>0</v>
          </cell>
          <cell r="XQ339">
            <v>0</v>
          </cell>
          <cell r="XR339">
            <v>1</v>
          </cell>
          <cell r="XS339">
            <v>0</v>
          </cell>
          <cell r="XT339">
            <v>0</v>
          </cell>
          <cell r="XU339">
            <v>0</v>
          </cell>
          <cell r="XV339">
            <v>0</v>
          </cell>
          <cell r="XY339">
            <v>1.5070492984459458</v>
          </cell>
          <cell r="XZ339">
            <v>1</v>
          </cell>
          <cell r="YA339">
            <v>0</v>
          </cell>
          <cell r="YB339">
            <v>2</v>
          </cell>
          <cell r="YC339">
            <v>0</v>
          </cell>
          <cell r="YD339">
            <v>0</v>
          </cell>
          <cell r="YE339">
            <v>0</v>
          </cell>
          <cell r="YH339">
            <v>6.0281971937837833</v>
          </cell>
        </row>
        <row r="340">
          <cell r="C340" t="str">
            <v>Arditi</v>
          </cell>
          <cell r="H340" t="str">
            <v>A</v>
          </cell>
          <cell r="I340" t="str">
            <v>Barbarossa</v>
          </cell>
          <cell r="K340" t="str">
            <v>A10</v>
          </cell>
          <cell r="O340">
            <v>0.5</v>
          </cell>
          <cell r="Z340">
            <v>1</v>
          </cell>
          <cell r="AB340">
            <v>1</v>
          </cell>
          <cell r="AD340" t="str">
            <v>Privato</v>
          </cell>
          <cell r="BV340" t="str">
            <v>no</v>
          </cell>
          <cell r="BY340">
            <v>0</v>
          </cell>
          <cell r="BZ340">
            <v>0</v>
          </cell>
          <cell r="CK340">
            <v>0</v>
          </cell>
          <cell r="CL340">
            <v>0</v>
          </cell>
          <cell r="CM340">
            <v>0</v>
          </cell>
          <cell r="CO340">
            <v>0</v>
          </cell>
          <cell r="KQ340" t="str">
            <v>no</v>
          </cell>
          <cell r="LA340">
            <v>0</v>
          </cell>
          <cell r="LI340">
            <v>0</v>
          </cell>
          <cell r="LK340">
            <v>0</v>
          </cell>
          <cell r="SZ340">
            <v>12909.5</v>
          </cell>
          <cell r="TA340">
            <v>6454.75</v>
          </cell>
          <cell r="TB340">
            <v>0.19</v>
          </cell>
          <cell r="TE340">
            <v>9.1317199612403108</v>
          </cell>
          <cell r="TK340">
            <v>11389</v>
          </cell>
          <cell r="TV340">
            <v>8.0561724806201553</v>
          </cell>
          <cell r="WB340">
            <v>1</v>
          </cell>
          <cell r="WK340">
            <v>1</v>
          </cell>
          <cell r="WO340">
            <v>1</v>
          </cell>
          <cell r="WP340">
            <v>1</v>
          </cell>
          <cell r="WQ340">
            <v>1</v>
          </cell>
          <cell r="WR340">
            <v>1</v>
          </cell>
          <cell r="WX340">
            <v>1</v>
          </cell>
          <cell r="XG340">
            <v>0</v>
          </cell>
          <cell r="XP340">
            <v>0</v>
          </cell>
          <cell r="XY340">
            <v>0</v>
          </cell>
          <cell r="YH340">
            <v>0</v>
          </cell>
        </row>
        <row r="341">
          <cell r="C341" t="str">
            <v>Arditi</v>
          </cell>
          <cell r="H341" t="str">
            <v>A</v>
          </cell>
          <cell r="I341" t="str">
            <v xml:space="preserve">Pompeiana   </v>
          </cell>
          <cell r="K341" t="str">
            <v>A10</v>
          </cell>
          <cell r="O341">
            <v>0.5</v>
          </cell>
          <cell r="Z341">
            <v>1</v>
          </cell>
          <cell r="AB341">
            <v>1</v>
          </cell>
          <cell r="AD341" t="str">
            <v>Privato</v>
          </cell>
          <cell r="BV341" t="str">
            <v>no</v>
          </cell>
          <cell r="BY341">
            <v>787</v>
          </cell>
          <cell r="BZ341">
            <v>2</v>
          </cell>
          <cell r="CK341">
            <v>0</v>
          </cell>
          <cell r="CL341">
            <v>0</v>
          </cell>
          <cell r="CM341">
            <v>14173417.029999999</v>
          </cell>
          <cell r="CO341">
            <v>14173417.029999999</v>
          </cell>
          <cell r="KQ341" t="str">
            <v>no</v>
          </cell>
          <cell r="LA341">
            <v>0</v>
          </cell>
          <cell r="LI341">
            <v>0</v>
          </cell>
          <cell r="LK341">
            <v>8297279.9199999999</v>
          </cell>
          <cell r="SZ341">
            <v>12909.5</v>
          </cell>
          <cell r="TA341">
            <v>6454.75</v>
          </cell>
          <cell r="TB341">
            <v>0.19</v>
          </cell>
          <cell r="TE341">
            <v>5.8461135235731998</v>
          </cell>
          <cell r="TK341">
            <v>10185</v>
          </cell>
          <cell r="TV341">
            <v>4.6123138957816368</v>
          </cell>
          <cell r="WB341">
            <v>1</v>
          </cell>
          <cell r="WK341">
            <v>1</v>
          </cell>
          <cell r="WO341">
            <v>1</v>
          </cell>
          <cell r="WP341">
            <v>1</v>
          </cell>
          <cell r="WQ341">
            <v>1</v>
          </cell>
          <cell r="WR341">
            <v>1</v>
          </cell>
          <cell r="WX341">
            <v>1</v>
          </cell>
          <cell r="WY341" t="str">
            <v>-</v>
          </cell>
          <cell r="WZ341" t="str">
            <v>-</v>
          </cell>
          <cell r="XA341" t="str">
            <v>-</v>
          </cell>
          <cell r="XB341" t="str">
            <v>-</v>
          </cell>
          <cell r="XC341">
            <v>1</v>
          </cell>
          <cell r="XD341">
            <v>0</v>
          </cell>
          <cell r="XG341">
            <v>2.8832134220888941</v>
          </cell>
          <cell r="XH341">
            <v>0</v>
          </cell>
          <cell r="XI341">
            <v>0</v>
          </cell>
          <cell r="XJ341">
            <v>0</v>
          </cell>
          <cell r="XK341">
            <v>0</v>
          </cell>
          <cell r="XL341">
            <v>0</v>
          </cell>
          <cell r="XM341">
            <v>0</v>
          </cell>
          <cell r="XP341">
            <v>0</v>
          </cell>
          <cell r="XQ341">
            <v>2</v>
          </cell>
          <cell r="XR341">
            <v>0</v>
          </cell>
          <cell r="XS341">
            <v>0</v>
          </cell>
          <cell r="XT341">
            <v>0</v>
          </cell>
          <cell r="XU341">
            <v>0</v>
          </cell>
          <cell r="XV341">
            <v>0</v>
          </cell>
          <cell r="XY341">
            <v>1.9221422813925959</v>
          </cell>
          <cell r="XZ341">
            <v>3</v>
          </cell>
          <cell r="YA341">
            <v>0</v>
          </cell>
          <cell r="YB341">
            <v>2</v>
          </cell>
          <cell r="YC341">
            <v>2</v>
          </cell>
          <cell r="YD341">
            <v>1</v>
          </cell>
          <cell r="YE341">
            <v>4</v>
          </cell>
          <cell r="YH341">
            <v>11.532853688355576</v>
          </cell>
        </row>
        <row r="342">
          <cell r="C342" t="str">
            <v>Arditi</v>
          </cell>
          <cell r="H342" t="str">
            <v>A</v>
          </cell>
          <cell r="I342" t="str">
            <v xml:space="preserve">Pompeiana   </v>
          </cell>
          <cell r="K342" t="str">
            <v>A10</v>
          </cell>
          <cell r="O342">
            <v>0.5</v>
          </cell>
          <cell r="Z342">
            <v>1</v>
          </cell>
          <cell r="AB342">
            <v>1</v>
          </cell>
          <cell r="AD342" t="str">
            <v>Privato</v>
          </cell>
          <cell r="BV342" t="str">
            <v>no</v>
          </cell>
          <cell r="BY342">
            <v>0</v>
          </cell>
          <cell r="BZ342">
            <v>0</v>
          </cell>
          <cell r="CK342">
            <v>0</v>
          </cell>
          <cell r="CL342">
            <v>0</v>
          </cell>
          <cell r="CM342">
            <v>0</v>
          </cell>
          <cell r="CO342">
            <v>0</v>
          </cell>
          <cell r="KQ342" t="str">
            <v>no</v>
          </cell>
          <cell r="LA342">
            <v>0</v>
          </cell>
          <cell r="LI342">
            <v>0</v>
          </cell>
          <cell r="LK342">
            <v>0</v>
          </cell>
          <cell r="SZ342">
            <v>12909.5</v>
          </cell>
          <cell r="TA342">
            <v>6454.75</v>
          </cell>
          <cell r="TB342">
            <v>0.19</v>
          </cell>
          <cell r="TE342">
            <v>5.9872522236340533</v>
          </cell>
          <cell r="TK342">
            <v>11389</v>
          </cell>
          <cell r="TV342">
            <v>5.2820648030495549</v>
          </cell>
          <cell r="WB342">
            <v>1</v>
          </cell>
          <cell r="WK342">
            <v>1</v>
          </cell>
          <cell r="WO342">
            <v>1</v>
          </cell>
          <cell r="WP342">
            <v>1</v>
          </cell>
          <cell r="WQ342">
            <v>1</v>
          </cell>
          <cell r="WR342">
            <v>1</v>
          </cell>
          <cell r="WX342">
            <v>1</v>
          </cell>
          <cell r="XG342">
            <v>0</v>
          </cell>
          <cell r="XP342">
            <v>0</v>
          </cell>
          <cell r="XY342">
            <v>0</v>
          </cell>
          <cell r="YH342">
            <v>0</v>
          </cell>
        </row>
        <row r="343">
          <cell r="C343" t="str">
            <v>Arditi</v>
          </cell>
          <cell r="H343" t="str">
            <v>A</v>
          </cell>
          <cell r="I343" t="str">
            <v xml:space="preserve">Giamanassa </v>
          </cell>
          <cell r="K343" t="str">
            <v>A10</v>
          </cell>
          <cell r="O343">
            <v>0.5</v>
          </cell>
          <cell r="Z343">
            <v>1</v>
          </cell>
          <cell r="AB343">
            <v>1</v>
          </cell>
          <cell r="AD343" t="str">
            <v>Privato</v>
          </cell>
          <cell r="BV343" t="str">
            <v>no</v>
          </cell>
          <cell r="BY343">
            <v>488</v>
          </cell>
          <cell r="BZ343">
            <v>2</v>
          </cell>
          <cell r="CK343">
            <v>0</v>
          </cell>
          <cell r="CL343">
            <v>0</v>
          </cell>
          <cell r="CM343">
            <v>8933498.0199999996</v>
          </cell>
          <cell r="CO343">
            <v>8933498.0199999996</v>
          </cell>
          <cell r="KQ343" t="str">
            <v>no</v>
          </cell>
          <cell r="LA343">
            <v>0</v>
          </cell>
          <cell r="LI343">
            <v>0</v>
          </cell>
          <cell r="LK343">
            <v>8933498.0299999993</v>
          </cell>
          <cell r="SZ343">
            <v>12909.5</v>
          </cell>
          <cell r="TA343">
            <v>6454.75</v>
          </cell>
          <cell r="TB343">
            <v>0.19</v>
          </cell>
          <cell r="TE343">
            <v>9.3863894422310761</v>
          </cell>
          <cell r="TK343">
            <v>10185</v>
          </cell>
          <cell r="TV343">
            <v>7.4054282868525902</v>
          </cell>
          <cell r="WB343">
            <v>1</v>
          </cell>
          <cell r="WK343">
            <v>1</v>
          </cell>
          <cell r="WO343">
            <v>1</v>
          </cell>
          <cell r="WP343">
            <v>1</v>
          </cell>
          <cell r="WQ343">
            <v>1</v>
          </cell>
          <cell r="WR343">
            <v>1</v>
          </cell>
          <cell r="WX343">
            <v>1</v>
          </cell>
          <cell r="WY343" t="str">
            <v>-</v>
          </cell>
          <cell r="WZ343" t="str">
            <v>-</v>
          </cell>
          <cell r="XA343" t="str">
            <v>-</v>
          </cell>
          <cell r="XB343" t="str">
            <v>-</v>
          </cell>
          <cell r="XC343">
            <v>0</v>
          </cell>
          <cell r="XD343">
            <v>0</v>
          </cell>
          <cell r="XG343">
            <v>1.5430743812773229</v>
          </cell>
          <cell r="XH343">
            <v>0</v>
          </cell>
          <cell r="XI343">
            <v>0</v>
          </cell>
          <cell r="XJ343">
            <v>0</v>
          </cell>
          <cell r="XK343">
            <v>0</v>
          </cell>
          <cell r="XL343">
            <v>0</v>
          </cell>
          <cell r="XM343">
            <v>0</v>
          </cell>
          <cell r="XP343">
            <v>0</v>
          </cell>
          <cell r="XQ343">
            <v>0</v>
          </cell>
          <cell r="XR343">
            <v>0</v>
          </cell>
          <cell r="XS343">
            <v>1</v>
          </cell>
          <cell r="XT343">
            <v>1</v>
          </cell>
          <cell r="XU343">
            <v>0</v>
          </cell>
          <cell r="XV343">
            <v>0</v>
          </cell>
          <cell r="XY343">
            <v>3.0861487625546458</v>
          </cell>
          <cell r="XZ343">
            <v>2</v>
          </cell>
          <cell r="YA343">
            <v>0</v>
          </cell>
          <cell r="YB343">
            <v>0</v>
          </cell>
          <cell r="YC343">
            <v>0</v>
          </cell>
          <cell r="YD343">
            <v>0</v>
          </cell>
          <cell r="YE343">
            <v>0</v>
          </cell>
          <cell r="YH343">
            <v>3.0861487625546458</v>
          </cell>
        </row>
        <row r="344">
          <cell r="C344" t="str">
            <v>Arditi</v>
          </cell>
          <cell r="H344" t="str">
            <v>A</v>
          </cell>
          <cell r="I344" t="str">
            <v xml:space="preserve">Giamanassa </v>
          </cell>
          <cell r="K344" t="str">
            <v>A10</v>
          </cell>
          <cell r="O344">
            <v>0.5</v>
          </cell>
          <cell r="Z344">
            <v>1</v>
          </cell>
          <cell r="AB344">
            <v>1</v>
          </cell>
          <cell r="AD344" t="str">
            <v>Privato</v>
          </cell>
          <cell r="BV344" t="str">
            <v>no</v>
          </cell>
          <cell r="BY344">
            <v>0</v>
          </cell>
          <cell r="BZ344">
            <v>0</v>
          </cell>
          <cell r="CK344">
            <v>0</v>
          </cell>
          <cell r="CL344">
            <v>0</v>
          </cell>
          <cell r="CM344">
            <v>0</v>
          </cell>
          <cell r="CO344">
            <v>0</v>
          </cell>
          <cell r="KQ344" t="str">
            <v>no</v>
          </cell>
          <cell r="LA344">
            <v>0</v>
          </cell>
          <cell r="LI344">
            <v>0</v>
          </cell>
          <cell r="LK344">
            <v>0</v>
          </cell>
          <cell r="TA344">
            <v>0</v>
          </cell>
          <cell r="TE344">
            <v>0</v>
          </cell>
          <cell r="TK344">
            <v>11389</v>
          </cell>
          <cell r="TV344">
            <v>8.5184118852459019</v>
          </cell>
          <cell r="WB344">
            <v>1</v>
          </cell>
          <cell r="WK344">
            <v>1</v>
          </cell>
          <cell r="WO344">
            <v>1</v>
          </cell>
          <cell r="WP344">
            <v>1</v>
          </cell>
          <cell r="WQ344">
            <v>1</v>
          </cell>
          <cell r="WR344">
            <v>1</v>
          </cell>
          <cell r="WX344">
            <v>1</v>
          </cell>
          <cell r="XG344">
            <v>0</v>
          </cell>
          <cell r="XP344">
            <v>0</v>
          </cell>
          <cell r="XY344">
            <v>0</v>
          </cell>
          <cell r="YH344">
            <v>0</v>
          </cell>
        </row>
        <row r="345">
          <cell r="C345" t="str">
            <v>Arditi</v>
          </cell>
          <cell r="H345" t="str">
            <v>A</v>
          </cell>
          <cell r="I345" t="str">
            <v xml:space="preserve">Amoretti </v>
          </cell>
          <cell r="K345" t="str">
            <v>A10</v>
          </cell>
          <cell r="O345">
            <v>0.5</v>
          </cell>
          <cell r="Z345">
            <v>1</v>
          </cell>
          <cell r="AB345">
            <v>1</v>
          </cell>
          <cell r="AD345" t="str">
            <v>Privato</v>
          </cell>
          <cell r="BV345" t="str">
            <v>no</v>
          </cell>
          <cell r="BY345">
            <v>557</v>
          </cell>
          <cell r="BZ345">
            <v>2</v>
          </cell>
          <cell r="CK345">
            <v>0</v>
          </cell>
          <cell r="CL345">
            <v>0</v>
          </cell>
          <cell r="CM345">
            <v>7982025.0199999996</v>
          </cell>
          <cell r="CO345">
            <v>7982025.0199999996</v>
          </cell>
          <cell r="KQ345" t="str">
            <v>no</v>
          </cell>
          <cell r="LA345">
            <v>0</v>
          </cell>
          <cell r="LI345">
            <v>0</v>
          </cell>
          <cell r="LK345">
            <v>7982025.0099999998</v>
          </cell>
          <cell r="SZ345">
            <v>10984</v>
          </cell>
          <cell r="TA345">
            <v>5492</v>
          </cell>
          <cell r="TB345">
            <v>0.19</v>
          </cell>
          <cell r="TE345">
            <v>7.1977737881508066</v>
          </cell>
          <cell r="TK345">
            <v>10123</v>
          </cell>
          <cell r="TV345">
            <v>6.6335637342908429</v>
          </cell>
          <cell r="WB345">
            <v>1</v>
          </cell>
          <cell r="WK345">
            <v>1</v>
          </cell>
          <cell r="WO345">
            <v>1</v>
          </cell>
          <cell r="WP345">
            <v>1</v>
          </cell>
          <cell r="WQ345">
            <v>1</v>
          </cell>
          <cell r="WR345">
            <v>1</v>
          </cell>
          <cell r="WX345">
            <v>1</v>
          </cell>
          <cell r="WY345" t="str">
            <v>-</v>
          </cell>
          <cell r="WZ345" t="str">
            <v>-</v>
          </cell>
          <cell r="XA345" t="str">
            <v>-</v>
          </cell>
          <cell r="XB345" t="str">
            <v>-</v>
          </cell>
          <cell r="XC345">
            <v>0</v>
          </cell>
          <cell r="XD345">
            <v>0</v>
          </cell>
          <cell r="XG345">
            <v>0</v>
          </cell>
          <cell r="XH345">
            <v>0</v>
          </cell>
          <cell r="XI345">
            <v>0</v>
          </cell>
          <cell r="XJ345">
            <v>0</v>
          </cell>
          <cell r="XK345">
            <v>0</v>
          </cell>
          <cell r="XL345">
            <v>0</v>
          </cell>
          <cell r="XM345">
            <v>0</v>
          </cell>
          <cell r="XP345">
            <v>0</v>
          </cell>
          <cell r="XQ345">
            <v>2</v>
          </cell>
          <cell r="XR345">
            <v>3</v>
          </cell>
          <cell r="XS345">
            <v>0</v>
          </cell>
          <cell r="XT345">
            <v>0</v>
          </cell>
          <cell r="XU345">
            <v>0</v>
          </cell>
          <cell r="XV345">
            <v>0</v>
          </cell>
          <cell r="XY345">
            <v>8.1724878752969889</v>
          </cell>
          <cell r="XZ345">
            <v>3</v>
          </cell>
          <cell r="YA345">
            <v>0</v>
          </cell>
          <cell r="YB345">
            <v>2</v>
          </cell>
          <cell r="YC345">
            <v>0</v>
          </cell>
          <cell r="YD345">
            <v>1</v>
          </cell>
          <cell r="YE345">
            <v>0</v>
          </cell>
          <cell r="YH345">
            <v>9.8069854503563878</v>
          </cell>
        </row>
        <row r="346">
          <cell r="C346" t="str">
            <v>Arditi</v>
          </cell>
          <cell r="H346" t="str">
            <v>A</v>
          </cell>
          <cell r="I346" t="str">
            <v xml:space="preserve">Amoretti </v>
          </cell>
          <cell r="K346" t="str">
            <v>A10</v>
          </cell>
          <cell r="O346">
            <v>0.5</v>
          </cell>
          <cell r="Z346">
            <v>1</v>
          </cell>
          <cell r="AB346">
            <v>1</v>
          </cell>
          <cell r="AD346" t="str">
            <v>Privato</v>
          </cell>
          <cell r="BV346" t="str">
            <v>no</v>
          </cell>
          <cell r="BY346">
            <v>0</v>
          </cell>
          <cell r="BZ346">
            <v>0</v>
          </cell>
          <cell r="CK346">
            <v>0</v>
          </cell>
          <cell r="CL346">
            <v>0</v>
          </cell>
          <cell r="CM346">
            <v>0</v>
          </cell>
          <cell r="CO346">
            <v>0</v>
          </cell>
          <cell r="KQ346" t="str">
            <v>no</v>
          </cell>
          <cell r="LA346">
            <v>0</v>
          </cell>
          <cell r="LI346">
            <v>0</v>
          </cell>
          <cell r="LK346">
            <v>0</v>
          </cell>
          <cell r="SZ346">
            <v>10984</v>
          </cell>
          <cell r="TA346">
            <v>5492</v>
          </cell>
          <cell r="TB346">
            <v>0.19</v>
          </cell>
          <cell r="TE346">
            <v>7.1977737881508066</v>
          </cell>
          <cell r="TK346">
            <v>10303</v>
          </cell>
          <cell r="TV346">
            <v>6.7515170556552961</v>
          </cell>
          <cell r="WB346">
            <v>1</v>
          </cell>
          <cell r="WK346">
            <v>1</v>
          </cell>
          <cell r="WO346">
            <v>1</v>
          </cell>
          <cell r="WP346">
            <v>1</v>
          </cell>
          <cell r="WQ346">
            <v>1</v>
          </cell>
          <cell r="WR346">
            <v>1</v>
          </cell>
          <cell r="WX346">
            <v>1</v>
          </cell>
          <cell r="XG346">
            <v>0</v>
          </cell>
          <cell r="XP346">
            <v>0</v>
          </cell>
          <cell r="XY346">
            <v>0</v>
          </cell>
          <cell r="YH346">
            <v>0</v>
          </cell>
        </row>
        <row r="347">
          <cell r="C347" t="str">
            <v>Arditi</v>
          </cell>
          <cell r="H347" t="str">
            <v>A</v>
          </cell>
          <cell r="I347" t="str">
            <v xml:space="preserve">N.S. Della Villetta  </v>
          </cell>
          <cell r="K347" t="str">
            <v>A10</v>
          </cell>
          <cell r="O347">
            <v>0.5</v>
          </cell>
          <cell r="Z347">
            <v>1</v>
          </cell>
          <cell r="AB347">
            <v>1</v>
          </cell>
          <cell r="AD347" t="str">
            <v>Privato</v>
          </cell>
          <cell r="BV347" t="str">
            <v>no</v>
          </cell>
          <cell r="BY347">
            <v>504</v>
          </cell>
          <cell r="BZ347">
            <v>2</v>
          </cell>
          <cell r="CK347">
            <v>0</v>
          </cell>
          <cell r="CL347">
            <v>0</v>
          </cell>
          <cell r="CM347">
            <v>9428048.0199999996</v>
          </cell>
          <cell r="CO347">
            <v>9428048.0199999996</v>
          </cell>
          <cell r="KQ347" t="str">
            <v>no</v>
          </cell>
          <cell r="LA347">
            <v>0</v>
          </cell>
          <cell r="LI347">
            <v>0</v>
          </cell>
          <cell r="LK347">
            <v>9428048.0300000012</v>
          </cell>
          <cell r="SZ347">
            <v>10984</v>
          </cell>
          <cell r="TA347">
            <v>5492</v>
          </cell>
          <cell r="TB347">
            <v>0.19</v>
          </cell>
          <cell r="TE347">
            <v>7.1848745519713253</v>
          </cell>
          <cell r="TK347">
            <v>10123</v>
          </cell>
          <cell r="TV347">
            <v>6.6216756272401431</v>
          </cell>
          <cell r="WB347">
            <v>1</v>
          </cell>
          <cell r="WK347">
            <v>1</v>
          </cell>
          <cell r="WO347">
            <v>1</v>
          </cell>
          <cell r="WP347">
            <v>1</v>
          </cell>
          <cell r="WQ347">
            <v>1</v>
          </cell>
          <cell r="WR347">
            <v>1</v>
          </cell>
          <cell r="WX347">
            <v>1</v>
          </cell>
          <cell r="WY347" t="str">
            <v>-</v>
          </cell>
          <cell r="WZ347" t="str">
            <v>-</v>
          </cell>
          <cell r="XA347" t="str">
            <v>-</v>
          </cell>
          <cell r="XB347" t="str">
            <v>-</v>
          </cell>
          <cell r="XC347">
            <v>0</v>
          </cell>
          <cell r="XD347">
            <v>2</v>
          </cell>
          <cell r="XG347">
            <v>3.2631367358712704</v>
          </cell>
          <cell r="XH347">
            <v>0</v>
          </cell>
          <cell r="XI347">
            <v>0</v>
          </cell>
          <cell r="XJ347">
            <v>0</v>
          </cell>
          <cell r="XK347">
            <v>0</v>
          </cell>
          <cell r="XL347">
            <v>0</v>
          </cell>
          <cell r="XM347">
            <v>0</v>
          </cell>
          <cell r="XP347">
            <v>0</v>
          </cell>
          <cell r="XQ347">
            <v>0</v>
          </cell>
          <cell r="XR347">
            <v>0</v>
          </cell>
          <cell r="XS347">
            <v>0</v>
          </cell>
          <cell r="XT347">
            <v>1</v>
          </cell>
          <cell r="XU347">
            <v>0</v>
          </cell>
          <cell r="XV347">
            <v>0</v>
          </cell>
          <cell r="XY347">
            <v>1.6315683679356352</v>
          </cell>
          <cell r="XZ347">
            <v>0</v>
          </cell>
          <cell r="YA347">
            <v>0</v>
          </cell>
          <cell r="YB347">
            <v>0</v>
          </cell>
          <cell r="YC347">
            <v>0</v>
          </cell>
          <cell r="YD347">
            <v>1</v>
          </cell>
          <cell r="YE347">
            <v>2</v>
          </cell>
          <cell r="YH347">
            <v>6.5262734717425408</v>
          </cell>
        </row>
        <row r="348">
          <cell r="C348" t="str">
            <v>Arditi</v>
          </cell>
          <cell r="H348" t="str">
            <v>A</v>
          </cell>
          <cell r="I348" t="str">
            <v xml:space="preserve">N.S. Della Villetta  </v>
          </cell>
          <cell r="K348" t="str">
            <v>A10</v>
          </cell>
          <cell r="O348">
            <v>0.5</v>
          </cell>
          <cell r="Z348">
            <v>1</v>
          </cell>
          <cell r="AB348">
            <v>1</v>
          </cell>
          <cell r="AD348" t="str">
            <v>Privato</v>
          </cell>
          <cell r="BV348" t="str">
            <v>no</v>
          </cell>
          <cell r="BY348">
            <v>0</v>
          </cell>
          <cell r="BZ348">
            <v>0</v>
          </cell>
          <cell r="CK348">
            <v>0</v>
          </cell>
          <cell r="CL348">
            <v>0</v>
          </cell>
          <cell r="CM348">
            <v>0</v>
          </cell>
          <cell r="CO348">
            <v>0</v>
          </cell>
          <cell r="KQ348" t="str">
            <v>no</v>
          </cell>
          <cell r="LA348">
            <v>0</v>
          </cell>
          <cell r="LI348">
            <v>0</v>
          </cell>
          <cell r="LK348">
            <v>0</v>
          </cell>
          <cell r="SZ348">
            <v>10984</v>
          </cell>
          <cell r="TA348">
            <v>5492</v>
          </cell>
          <cell r="TB348">
            <v>0.19</v>
          </cell>
          <cell r="TE348">
            <v>7.9546825396825396</v>
          </cell>
          <cell r="TK348">
            <v>10303</v>
          </cell>
          <cell r="TV348">
            <v>7.4614980158730155</v>
          </cell>
          <cell r="WB348">
            <v>1</v>
          </cell>
          <cell r="WK348">
            <v>1</v>
          </cell>
          <cell r="WO348">
            <v>1</v>
          </cell>
          <cell r="WP348">
            <v>1</v>
          </cell>
          <cell r="WQ348">
            <v>1</v>
          </cell>
          <cell r="WR348">
            <v>1</v>
          </cell>
          <cell r="WX348">
            <v>1</v>
          </cell>
          <cell r="XG348">
            <v>0</v>
          </cell>
          <cell r="XP348">
            <v>0</v>
          </cell>
          <cell r="XY348">
            <v>0</v>
          </cell>
          <cell r="YH348">
            <v>0</v>
          </cell>
        </row>
        <row r="349">
          <cell r="C349" t="str">
            <v>Arditi</v>
          </cell>
          <cell r="H349" t="str">
            <v>A</v>
          </cell>
          <cell r="I349" t="str">
            <v xml:space="preserve">Madonna Della Ruota  </v>
          </cell>
          <cell r="K349" t="str">
            <v>A10</v>
          </cell>
          <cell r="O349">
            <v>0.5</v>
          </cell>
          <cell r="Z349">
            <v>1</v>
          </cell>
          <cell r="AB349">
            <v>1</v>
          </cell>
          <cell r="AD349" t="str">
            <v>Privato</v>
          </cell>
          <cell r="BV349" t="str">
            <v>no</v>
          </cell>
          <cell r="BY349">
            <v>391</v>
          </cell>
          <cell r="BZ349">
            <v>2</v>
          </cell>
          <cell r="CK349">
            <v>0</v>
          </cell>
          <cell r="CL349">
            <v>0</v>
          </cell>
          <cell r="CM349">
            <v>6072894.0099999998</v>
          </cell>
          <cell r="CO349">
            <v>6072894.0099999998</v>
          </cell>
          <cell r="KQ349" t="str">
            <v>no</v>
          </cell>
          <cell r="LA349">
            <v>0</v>
          </cell>
          <cell r="LI349">
            <v>0</v>
          </cell>
          <cell r="LK349">
            <v>6072894.0099999998</v>
          </cell>
          <cell r="SZ349">
            <v>11272</v>
          </cell>
          <cell r="TA349">
            <v>5636</v>
          </cell>
          <cell r="TB349">
            <v>0.18</v>
          </cell>
          <cell r="TE349">
            <v>6.5618500797448167</v>
          </cell>
          <cell r="TK349">
            <v>10675</v>
          </cell>
          <cell r="TV349">
            <v>6.2143141945773523</v>
          </cell>
          <cell r="WB349">
            <v>1</v>
          </cell>
          <cell r="WK349">
            <v>1</v>
          </cell>
          <cell r="WO349">
            <v>1</v>
          </cell>
          <cell r="WP349">
            <v>1</v>
          </cell>
          <cell r="WQ349">
            <v>1</v>
          </cell>
          <cell r="WR349">
            <v>1</v>
          </cell>
          <cell r="WX349">
            <v>1</v>
          </cell>
          <cell r="WY349" t="str">
            <v>-</v>
          </cell>
          <cell r="WZ349" t="str">
            <v>-</v>
          </cell>
          <cell r="XA349" t="str">
            <v>-</v>
          </cell>
          <cell r="XB349" t="str">
            <v>-</v>
          </cell>
          <cell r="XC349">
            <v>0</v>
          </cell>
          <cell r="XD349">
            <v>0</v>
          </cell>
          <cell r="XG349">
            <v>1.4149186761341705</v>
          </cell>
          <cell r="XH349">
            <v>0</v>
          </cell>
          <cell r="XI349">
            <v>0</v>
          </cell>
          <cell r="XJ349">
            <v>0</v>
          </cell>
          <cell r="XK349">
            <v>0</v>
          </cell>
          <cell r="XL349">
            <v>0</v>
          </cell>
          <cell r="XM349">
            <v>0</v>
          </cell>
          <cell r="XP349">
            <v>0</v>
          </cell>
          <cell r="XQ349">
            <v>1</v>
          </cell>
          <cell r="XR349">
            <v>1</v>
          </cell>
          <cell r="XS349">
            <v>1</v>
          </cell>
          <cell r="XT349">
            <v>1</v>
          </cell>
          <cell r="XU349">
            <v>0</v>
          </cell>
          <cell r="XV349">
            <v>0</v>
          </cell>
          <cell r="XY349">
            <v>5.6596747045366822</v>
          </cell>
          <cell r="XZ349">
            <v>0</v>
          </cell>
          <cell r="YA349">
            <v>0</v>
          </cell>
          <cell r="YB349">
            <v>1</v>
          </cell>
          <cell r="YC349">
            <v>1</v>
          </cell>
          <cell r="YD349">
            <v>0</v>
          </cell>
          <cell r="YE349">
            <v>0</v>
          </cell>
          <cell r="YH349">
            <v>7.0745933806708523</v>
          </cell>
        </row>
        <row r="350">
          <cell r="C350" t="str">
            <v>Arditi</v>
          </cell>
          <cell r="H350" t="str">
            <v>A</v>
          </cell>
          <cell r="I350" t="str">
            <v xml:space="preserve">Madonna Della Ruota  </v>
          </cell>
          <cell r="K350" t="str">
            <v>A10</v>
          </cell>
          <cell r="O350">
            <v>0.5</v>
          </cell>
          <cell r="Z350">
            <v>1</v>
          </cell>
          <cell r="AB350">
            <v>1</v>
          </cell>
          <cell r="AD350" t="str">
            <v>Privato</v>
          </cell>
          <cell r="BV350" t="str">
            <v>no</v>
          </cell>
          <cell r="BY350">
            <v>0</v>
          </cell>
          <cell r="BZ350">
            <v>0</v>
          </cell>
          <cell r="CK350">
            <v>0</v>
          </cell>
          <cell r="CL350">
            <v>0</v>
          </cell>
          <cell r="CM350">
            <v>0</v>
          </cell>
          <cell r="CO350">
            <v>0</v>
          </cell>
          <cell r="KQ350" t="str">
            <v>no</v>
          </cell>
          <cell r="LA350">
            <v>0</v>
          </cell>
          <cell r="LI350">
            <v>0</v>
          </cell>
          <cell r="LK350">
            <v>0</v>
          </cell>
          <cell r="TA350">
            <v>0</v>
          </cell>
          <cell r="TE350">
            <v>0</v>
          </cell>
          <cell r="TK350">
            <v>11009</v>
          </cell>
          <cell r="TV350">
            <v>10.276943734015346</v>
          </cell>
          <cell r="WB350">
            <v>1</v>
          </cell>
          <cell r="WK350">
            <v>1</v>
          </cell>
          <cell r="WO350">
            <v>1</v>
          </cell>
          <cell r="WP350">
            <v>1</v>
          </cell>
          <cell r="WQ350">
            <v>1</v>
          </cell>
          <cell r="WR350">
            <v>1</v>
          </cell>
          <cell r="WX350">
            <v>1</v>
          </cell>
          <cell r="XG350">
            <v>0</v>
          </cell>
          <cell r="XP350">
            <v>0</v>
          </cell>
          <cell r="XY350">
            <v>0</v>
          </cell>
          <cell r="YH350">
            <v>0</v>
          </cell>
        </row>
        <row r="351">
          <cell r="C351" t="str">
            <v>Arditi</v>
          </cell>
          <cell r="H351" t="str">
            <v>A</v>
          </cell>
          <cell r="I351" t="str">
            <v>Aprosio</v>
          </cell>
          <cell r="K351" t="str">
            <v>A10</v>
          </cell>
          <cell r="O351">
            <v>0.5</v>
          </cell>
          <cell r="Z351">
            <v>1</v>
          </cell>
          <cell r="AB351">
            <v>1</v>
          </cell>
          <cell r="AD351" t="str">
            <v>Privato</v>
          </cell>
          <cell r="BV351" t="str">
            <v>no</v>
          </cell>
          <cell r="BY351">
            <v>0</v>
          </cell>
          <cell r="BZ351">
            <v>1</v>
          </cell>
          <cell r="CK351">
            <v>0</v>
          </cell>
          <cell r="CL351">
            <v>0</v>
          </cell>
          <cell r="CM351">
            <v>13709504.029999999</v>
          </cell>
          <cell r="CO351">
            <v>13709504.029999999</v>
          </cell>
          <cell r="KQ351" t="str">
            <v>no</v>
          </cell>
          <cell r="LA351">
            <v>0</v>
          </cell>
          <cell r="LI351">
            <v>0</v>
          </cell>
          <cell r="LK351">
            <v>13709504.02</v>
          </cell>
          <cell r="SZ351">
            <v>10510.5</v>
          </cell>
          <cell r="TA351">
            <v>5255.25</v>
          </cell>
          <cell r="TB351">
            <v>0.19</v>
          </cell>
          <cell r="TE351">
            <v>4.5239770047169809</v>
          </cell>
          <cell r="TK351">
            <v>10141</v>
          </cell>
          <cell r="TV351">
            <v>4.3649351415094344</v>
          </cell>
          <cell r="WB351">
            <v>1</v>
          </cell>
          <cell r="WK351">
            <v>1</v>
          </cell>
          <cell r="WO351">
            <v>1</v>
          </cell>
          <cell r="WP351">
            <v>1</v>
          </cell>
          <cell r="WQ351">
            <v>1</v>
          </cell>
          <cell r="WR351">
            <v>1</v>
          </cell>
          <cell r="WX351">
            <v>1</v>
          </cell>
          <cell r="WY351" t="str">
            <v>-</v>
          </cell>
          <cell r="WZ351" t="str">
            <v>-</v>
          </cell>
          <cell r="XA351" t="str">
            <v>-</v>
          </cell>
          <cell r="XB351" t="str">
            <v>-</v>
          </cell>
          <cell r="XC351">
            <v>1</v>
          </cell>
          <cell r="XD351">
            <v>0</v>
          </cell>
          <cell r="XG351">
            <v>1.1219687769552997</v>
          </cell>
          <cell r="XH351">
            <v>0</v>
          </cell>
          <cell r="XI351">
            <v>0</v>
          </cell>
          <cell r="XJ351">
            <v>0</v>
          </cell>
          <cell r="XK351">
            <v>0</v>
          </cell>
          <cell r="XL351">
            <v>0</v>
          </cell>
          <cell r="XM351">
            <v>0</v>
          </cell>
          <cell r="XP351">
            <v>0</v>
          </cell>
          <cell r="XQ351">
            <v>1</v>
          </cell>
          <cell r="XR351">
            <v>1</v>
          </cell>
          <cell r="XS351">
            <v>1</v>
          </cell>
          <cell r="XT351">
            <v>0</v>
          </cell>
          <cell r="XU351">
            <v>0</v>
          </cell>
          <cell r="XV351">
            <v>0</v>
          </cell>
          <cell r="XY351">
            <v>3.3659063308658994</v>
          </cell>
          <cell r="XZ351">
            <v>0</v>
          </cell>
          <cell r="YA351">
            <v>1</v>
          </cell>
          <cell r="YB351">
            <v>2</v>
          </cell>
          <cell r="YC351">
            <v>1</v>
          </cell>
          <cell r="YD351">
            <v>2</v>
          </cell>
          <cell r="YE351">
            <v>1</v>
          </cell>
          <cell r="YH351">
            <v>8.9757502156423978</v>
          </cell>
        </row>
        <row r="352">
          <cell r="C352" t="str">
            <v>Arditi</v>
          </cell>
          <cell r="H352" t="str">
            <v>A</v>
          </cell>
          <cell r="I352" t="str">
            <v>Approsio</v>
          </cell>
          <cell r="K352" t="str">
            <v>A10</v>
          </cell>
          <cell r="O352">
            <v>0.5</v>
          </cell>
          <cell r="Z352">
            <v>1</v>
          </cell>
          <cell r="AB352">
            <v>1</v>
          </cell>
          <cell r="AD352" t="str">
            <v>Privato</v>
          </cell>
          <cell r="BV352" t="str">
            <v>no</v>
          </cell>
          <cell r="BY352">
            <v>0</v>
          </cell>
          <cell r="BZ352">
            <v>0</v>
          </cell>
          <cell r="CK352">
            <v>0</v>
          </cell>
          <cell r="CL352">
            <v>0</v>
          </cell>
          <cell r="CM352">
            <v>0</v>
          </cell>
          <cell r="CO352">
            <v>0</v>
          </cell>
          <cell r="KQ352" t="str">
            <v>no</v>
          </cell>
          <cell r="LA352">
            <v>0</v>
          </cell>
          <cell r="LI352">
            <v>0</v>
          </cell>
          <cell r="LK352">
            <v>0</v>
          </cell>
          <cell r="SZ352">
            <v>10510.5</v>
          </cell>
          <cell r="TA352">
            <v>5255.25</v>
          </cell>
          <cell r="TB352">
            <v>0.19</v>
          </cell>
          <cell r="TE352">
            <v>4.5080287896592246</v>
          </cell>
          <cell r="TK352">
            <v>10104</v>
          </cell>
          <cell r="TV352">
            <v>4.3336780258519392</v>
          </cell>
          <cell r="WB352">
            <v>1</v>
          </cell>
          <cell r="WK352">
            <v>1</v>
          </cell>
          <cell r="WO352">
            <v>1</v>
          </cell>
          <cell r="WP352">
            <v>1</v>
          </cell>
          <cell r="WQ352">
            <v>1</v>
          </cell>
          <cell r="WR352">
            <v>1</v>
          </cell>
          <cell r="WX352">
            <v>1</v>
          </cell>
          <cell r="XG352">
            <v>0</v>
          </cell>
          <cell r="XP352">
            <v>0</v>
          </cell>
          <cell r="XY352">
            <v>0</v>
          </cell>
          <cell r="YH352">
            <v>0</v>
          </cell>
        </row>
        <row r="353">
          <cell r="C353" t="str">
            <v>Arditi</v>
          </cell>
          <cell r="H353" t="str">
            <v>A</v>
          </cell>
          <cell r="I353" t="str">
            <v>Siestro</v>
          </cell>
          <cell r="K353" t="str">
            <v>A10</v>
          </cell>
          <cell r="O353">
            <v>0.5</v>
          </cell>
          <cell r="Z353">
            <v>1</v>
          </cell>
          <cell r="AB353">
            <v>1</v>
          </cell>
          <cell r="AD353" t="str">
            <v>Privato</v>
          </cell>
          <cell r="BV353" t="str">
            <v>no</v>
          </cell>
          <cell r="BY353">
            <v>1852</v>
          </cell>
          <cell r="BZ353">
            <v>2</v>
          </cell>
          <cell r="CK353">
            <v>0</v>
          </cell>
          <cell r="CL353">
            <v>0</v>
          </cell>
          <cell r="CM353">
            <v>28194210.059999999</v>
          </cell>
          <cell r="CO353">
            <v>28194210.059999999</v>
          </cell>
          <cell r="KQ353" t="str">
            <v>no</v>
          </cell>
          <cell r="LA353">
            <v>0</v>
          </cell>
          <cell r="LI353">
            <v>0</v>
          </cell>
          <cell r="LK353">
            <v>20932305.949999999</v>
          </cell>
          <cell r="SZ353">
            <v>10510.5</v>
          </cell>
          <cell r="TA353">
            <v>5255.25</v>
          </cell>
          <cell r="TB353">
            <v>0.19</v>
          </cell>
          <cell r="TE353">
            <v>2.0714538336933042</v>
          </cell>
          <cell r="TK353">
            <v>10141</v>
          </cell>
          <cell r="TV353">
            <v>1.9986312095032397</v>
          </cell>
          <cell r="WB353">
            <v>1</v>
          </cell>
          <cell r="WK353">
            <v>1</v>
          </cell>
          <cell r="WO353">
            <v>1</v>
          </cell>
          <cell r="WP353">
            <v>1</v>
          </cell>
          <cell r="WQ353">
            <v>1</v>
          </cell>
          <cell r="WR353">
            <v>1</v>
          </cell>
          <cell r="WX353">
            <v>1</v>
          </cell>
          <cell r="WY353" t="str">
            <v>-</v>
          </cell>
          <cell r="WZ353" t="str">
            <v>-</v>
          </cell>
          <cell r="XA353" t="str">
            <v>-</v>
          </cell>
          <cell r="XB353" t="str">
            <v>-</v>
          </cell>
          <cell r="XC353">
            <v>0</v>
          </cell>
          <cell r="XD353">
            <v>0</v>
          </cell>
          <cell r="XG353">
            <v>0</v>
          </cell>
          <cell r="XH353">
            <v>0</v>
          </cell>
          <cell r="XI353">
            <v>0</v>
          </cell>
          <cell r="XJ353">
            <v>0</v>
          </cell>
          <cell r="XK353">
            <v>0</v>
          </cell>
          <cell r="XL353">
            <v>0</v>
          </cell>
          <cell r="XM353">
            <v>0</v>
          </cell>
          <cell r="XP353">
            <v>0</v>
          </cell>
          <cell r="XQ353">
            <v>2</v>
          </cell>
          <cell r="XR353">
            <v>1</v>
          </cell>
          <cell r="XS353">
            <v>0</v>
          </cell>
          <cell r="XT353">
            <v>0</v>
          </cell>
          <cell r="XU353">
            <v>0</v>
          </cell>
          <cell r="XV353">
            <v>0</v>
          </cell>
          <cell r="XY353">
            <v>1.5411925316275825</v>
          </cell>
          <cell r="XZ353">
            <v>2</v>
          </cell>
          <cell r="YA353">
            <v>3</v>
          </cell>
          <cell r="YB353">
            <v>2</v>
          </cell>
          <cell r="YC353">
            <v>1</v>
          </cell>
          <cell r="YD353">
            <v>1</v>
          </cell>
          <cell r="YE353">
            <v>2</v>
          </cell>
          <cell r="YH353">
            <v>6.6785009703861915</v>
          </cell>
        </row>
        <row r="354">
          <cell r="C354" t="str">
            <v>Arditi</v>
          </cell>
          <cell r="H354" t="str">
            <v>A</v>
          </cell>
          <cell r="I354" t="str">
            <v>Siestro</v>
          </cell>
          <cell r="K354" t="str">
            <v>A10</v>
          </cell>
          <cell r="O354">
            <v>0.5</v>
          </cell>
          <cell r="Z354">
            <v>1</v>
          </cell>
          <cell r="AB354">
            <v>1</v>
          </cell>
          <cell r="AD354" t="str">
            <v>Privato</v>
          </cell>
          <cell r="BV354" t="str">
            <v>no</v>
          </cell>
          <cell r="BY354">
            <v>0</v>
          </cell>
          <cell r="BZ354">
            <v>0</v>
          </cell>
          <cell r="CK354">
            <v>0</v>
          </cell>
          <cell r="CL354">
            <v>0</v>
          </cell>
          <cell r="CM354">
            <v>0</v>
          </cell>
          <cell r="CO354">
            <v>0</v>
          </cell>
          <cell r="KQ354" t="str">
            <v>no</v>
          </cell>
          <cell r="LA354">
            <v>0</v>
          </cell>
          <cell r="LI354">
            <v>0</v>
          </cell>
          <cell r="LK354">
            <v>0</v>
          </cell>
          <cell r="SZ354">
            <v>10510.5</v>
          </cell>
          <cell r="TA354">
            <v>5255.25</v>
          </cell>
          <cell r="TB354">
            <v>0.19</v>
          </cell>
          <cell r="TE354">
            <v>2.0714538336933042</v>
          </cell>
          <cell r="TK354">
            <v>10104</v>
          </cell>
          <cell r="TV354">
            <v>1.99133909287257</v>
          </cell>
          <cell r="WB354">
            <v>1</v>
          </cell>
          <cell r="WK354">
            <v>1</v>
          </cell>
          <cell r="WO354">
            <v>1</v>
          </cell>
          <cell r="WP354">
            <v>1</v>
          </cell>
          <cell r="WQ354">
            <v>1</v>
          </cell>
          <cell r="WR354">
            <v>1</v>
          </cell>
          <cell r="WX354">
            <v>1</v>
          </cell>
          <cell r="XG354">
            <v>0</v>
          </cell>
          <cell r="XP354">
            <v>0</v>
          </cell>
          <cell r="XY354">
            <v>0</v>
          </cell>
          <cell r="YH354">
            <v>0</v>
          </cell>
        </row>
        <row r="355">
          <cell r="C355" t="str">
            <v>Arditi</v>
          </cell>
          <cell r="H355" t="str">
            <v>A</v>
          </cell>
          <cell r="I355" t="str">
            <v>Del Monte</v>
          </cell>
          <cell r="K355" t="str">
            <v>A10</v>
          </cell>
          <cell r="O355">
            <v>0.5</v>
          </cell>
          <cell r="Z355">
            <v>1</v>
          </cell>
          <cell r="AB355">
            <v>1</v>
          </cell>
          <cell r="AD355" t="str">
            <v>Privato</v>
          </cell>
          <cell r="BV355" t="str">
            <v>no</v>
          </cell>
          <cell r="BY355">
            <v>1543</v>
          </cell>
          <cell r="BZ355">
            <v>2</v>
          </cell>
          <cell r="CK355">
            <v>0</v>
          </cell>
          <cell r="CL355">
            <v>0</v>
          </cell>
          <cell r="CM355">
            <v>25060838.059999999</v>
          </cell>
          <cell r="CO355">
            <v>25060838.059999999</v>
          </cell>
          <cell r="KQ355" t="str">
            <v>no</v>
          </cell>
          <cell r="LA355">
            <v>0</v>
          </cell>
          <cell r="LI355">
            <v>0</v>
          </cell>
          <cell r="LK355">
            <v>25060838.049999997</v>
          </cell>
          <cell r="SZ355">
            <v>11718.5</v>
          </cell>
          <cell r="TA355">
            <v>5859.25</v>
          </cell>
          <cell r="TB355">
            <v>0.15</v>
          </cell>
          <cell r="TE355">
            <v>2.5828819444444444</v>
          </cell>
          <cell r="TK355">
            <v>11482</v>
          </cell>
          <cell r="TV355">
            <v>2.5307548309178745</v>
          </cell>
          <cell r="WB355">
            <v>1</v>
          </cell>
          <cell r="WK355">
            <v>1</v>
          </cell>
          <cell r="WO355">
            <v>1</v>
          </cell>
          <cell r="WP355">
            <v>1</v>
          </cell>
          <cell r="WQ355">
            <v>1</v>
          </cell>
          <cell r="WR355">
            <v>1</v>
          </cell>
          <cell r="WX355">
            <v>1</v>
          </cell>
          <cell r="WY355" t="str">
            <v>-</v>
          </cell>
          <cell r="WZ355" t="str">
            <v>-</v>
          </cell>
          <cell r="XA355" t="str">
            <v>-</v>
          </cell>
          <cell r="XB355" t="str">
            <v>-</v>
          </cell>
          <cell r="XC355">
            <v>0</v>
          </cell>
          <cell r="XD355">
            <v>3</v>
          </cell>
          <cell r="XG355">
            <v>1.5459266995763543</v>
          </cell>
          <cell r="XH355">
            <v>0</v>
          </cell>
          <cell r="XI355">
            <v>0</v>
          </cell>
          <cell r="XJ355">
            <v>0</v>
          </cell>
          <cell r="XK355">
            <v>0</v>
          </cell>
          <cell r="XL355">
            <v>0</v>
          </cell>
          <cell r="XM355">
            <v>0</v>
          </cell>
          <cell r="XP355">
            <v>0</v>
          </cell>
          <cell r="XQ355">
            <v>2</v>
          </cell>
          <cell r="XR355">
            <v>0</v>
          </cell>
          <cell r="XS355">
            <v>2</v>
          </cell>
          <cell r="XT355">
            <v>1</v>
          </cell>
          <cell r="XU355">
            <v>0</v>
          </cell>
          <cell r="XV355">
            <v>0</v>
          </cell>
          <cell r="XY355">
            <v>2.5765444992939237</v>
          </cell>
          <cell r="XZ355">
            <v>4</v>
          </cell>
          <cell r="YA355">
            <v>2</v>
          </cell>
          <cell r="YB355">
            <v>2</v>
          </cell>
          <cell r="YC355">
            <v>1</v>
          </cell>
          <cell r="YD355">
            <v>0</v>
          </cell>
          <cell r="YE355">
            <v>3</v>
          </cell>
          <cell r="YH355">
            <v>6.6990156981642013</v>
          </cell>
        </row>
        <row r="356">
          <cell r="C356" t="str">
            <v>Arditi</v>
          </cell>
          <cell r="H356" t="str">
            <v>A</v>
          </cell>
          <cell r="I356" t="str">
            <v>Del Monte</v>
          </cell>
          <cell r="K356" t="str">
            <v>A10</v>
          </cell>
          <cell r="O356">
            <v>0.5</v>
          </cell>
          <cell r="Z356">
            <v>1</v>
          </cell>
          <cell r="AB356">
            <v>1</v>
          </cell>
          <cell r="AD356" t="str">
            <v>Privato</v>
          </cell>
          <cell r="BV356" t="str">
            <v>no</v>
          </cell>
          <cell r="BY356">
            <v>0</v>
          </cell>
          <cell r="BZ356">
            <v>0</v>
          </cell>
          <cell r="CK356">
            <v>0</v>
          </cell>
          <cell r="CL356">
            <v>0</v>
          </cell>
          <cell r="CM356">
            <v>0</v>
          </cell>
          <cell r="CO356">
            <v>0</v>
          </cell>
          <cell r="KQ356" t="str">
            <v>no</v>
          </cell>
          <cell r="LA356">
            <v>0</v>
          </cell>
          <cell r="LI356">
            <v>0</v>
          </cell>
          <cell r="LK356">
            <v>0</v>
          </cell>
          <cell r="SZ356">
            <v>11718.5</v>
          </cell>
          <cell r="TA356">
            <v>5859.25</v>
          </cell>
          <cell r="TB356">
            <v>0.15</v>
          </cell>
          <cell r="TE356">
            <v>2.7720366169799098</v>
          </cell>
          <cell r="TK356">
            <v>11798</v>
          </cell>
          <cell r="TV356">
            <v>2.7908425145819833</v>
          </cell>
          <cell r="WB356">
            <v>1</v>
          </cell>
          <cell r="WK356">
            <v>1</v>
          </cell>
          <cell r="WO356">
            <v>1</v>
          </cell>
          <cell r="WP356">
            <v>1</v>
          </cell>
          <cell r="WQ356">
            <v>1</v>
          </cell>
          <cell r="WR356">
            <v>1</v>
          </cell>
          <cell r="WX356">
            <v>1</v>
          </cell>
          <cell r="XG356">
            <v>0</v>
          </cell>
          <cell r="XP356">
            <v>0</v>
          </cell>
          <cell r="XY356">
            <v>0</v>
          </cell>
          <cell r="YH356">
            <v>0</v>
          </cell>
        </row>
        <row r="357">
          <cell r="C357" t="str">
            <v>Arditi</v>
          </cell>
          <cell r="H357" t="str">
            <v>A</v>
          </cell>
          <cell r="I357" t="str">
            <v xml:space="preserve">Grimaldi  </v>
          </cell>
          <cell r="K357" t="str">
            <v>A10</v>
          </cell>
          <cell r="O357">
            <v>0.5</v>
          </cell>
          <cell r="Z357">
            <v>1</v>
          </cell>
          <cell r="AB357">
            <v>1</v>
          </cell>
          <cell r="AD357" t="str">
            <v>Privato</v>
          </cell>
          <cell r="BV357" t="str">
            <v>no</v>
          </cell>
          <cell r="BY357">
            <v>767</v>
          </cell>
          <cell r="BZ357">
            <v>2</v>
          </cell>
          <cell r="CK357">
            <v>0</v>
          </cell>
          <cell r="CL357">
            <v>0</v>
          </cell>
          <cell r="CM357">
            <v>8435800.0199999996</v>
          </cell>
          <cell r="CO357">
            <v>8435800.0199999996</v>
          </cell>
          <cell r="KQ357" t="str">
            <v>no</v>
          </cell>
          <cell r="LA357">
            <v>0</v>
          </cell>
          <cell r="LI357">
            <v>0</v>
          </cell>
          <cell r="LK357">
            <v>8435800.0099999998</v>
          </cell>
          <cell r="SZ357">
            <v>11718.5</v>
          </cell>
          <cell r="TA357">
            <v>5859.25</v>
          </cell>
          <cell r="TB357">
            <v>0.15</v>
          </cell>
          <cell r="TE357">
            <v>5.6205683311432324</v>
          </cell>
          <cell r="TK357">
            <v>11482</v>
          </cell>
          <cell r="TV357">
            <v>5.5071353482260186</v>
          </cell>
          <cell r="WB357">
            <v>1</v>
          </cell>
          <cell r="WK357">
            <v>1</v>
          </cell>
          <cell r="WO357">
            <v>1</v>
          </cell>
          <cell r="WP357">
            <v>1</v>
          </cell>
          <cell r="WQ357">
            <v>1</v>
          </cell>
          <cell r="WR357">
            <v>1</v>
          </cell>
          <cell r="WX357">
            <v>1</v>
          </cell>
          <cell r="WY357" t="str">
            <v>-</v>
          </cell>
          <cell r="WZ357" t="str">
            <v>-</v>
          </cell>
          <cell r="XA357" t="str">
            <v>-</v>
          </cell>
          <cell r="XB357" t="str">
            <v>-</v>
          </cell>
          <cell r="XC357">
            <v>1</v>
          </cell>
          <cell r="XD357">
            <v>0</v>
          </cell>
          <cell r="XG357">
            <v>1.121355503503479</v>
          </cell>
          <cell r="XH357">
            <v>0</v>
          </cell>
          <cell r="XI357">
            <v>0</v>
          </cell>
          <cell r="XJ357">
            <v>0</v>
          </cell>
          <cell r="XK357">
            <v>0</v>
          </cell>
          <cell r="XL357">
            <v>0</v>
          </cell>
          <cell r="XM357">
            <v>0</v>
          </cell>
          <cell r="XP357">
            <v>0</v>
          </cell>
          <cell r="XQ357">
            <v>0</v>
          </cell>
          <cell r="XR357">
            <v>0</v>
          </cell>
          <cell r="XS357">
            <v>0</v>
          </cell>
          <cell r="XT357">
            <v>0</v>
          </cell>
          <cell r="XU357">
            <v>0</v>
          </cell>
          <cell r="XV357">
            <v>0</v>
          </cell>
          <cell r="XY357">
            <v>0</v>
          </cell>
          <cell r="XZ357">
            <v>0</v>
          </cell>
          <cell r="YA357">
            <v>0</v>
          </cell>
          <cell r="YB357">
            <v>0</v>
          </cell>
          <cell r="YC357">
            <v>1</v>
          </cell>
          <cell r="YD357">
            <v>1</v>
          </cell>
          <cell r="YE357">
            <v>0</v>
          </cell>
          <cell r="YH357">
            <v>2.242711007006958</v>
          </cell>
        </row>
        <row r="358">
          <cell r="C358" t="str">
            <v>Arditi</v>
          </cell>
          <cell r="H358" t="str">
            <v>A</v>
          </cell>
          <cell r="I358" t="str">
            <v xml:space="preserve">Grimaldi  </v>
          </cell>
          <cell r="K358" t="str">
            <v>A10</v>
          </cell>
          <cell r="O358">
            <v>0.5</v>
          </cell>
          <cell r="Z358">
            <v>1</v>
          </cell>
          <cell r="AB358">
            <v>1</v>
          </cell>
          <cell r="AD358" t="str">
            <v>Privato</v>
          </cell>
          <cell r="BV358" t="str">
            <v>no</v>
          </cell>
          <cell r="BY358">
            <v>0</v>
          </cell>
          <cell r="BZ358">
            <v>0</v>
          </cell>
          <cell r="CK358">
            <v>0</v>
          </cell>
          <cell r="CL358">
            <v>0</v>
          </cell>
          <cell r="CM358">
            <v>0</v>
          </cell>
          <cell r="CO358">
            <v>0</v>
          </cell>
          <cell r="KQ358" t="str">
            <v>no</v>
          </cell>
          <cell r="LA358">
            <v>0</v>
          </cell>
          <cell r="LI358">
            <v>0</v>
          </cell>
          <cell r="LK358">
            <v>0</v>
          </cell>
          <cell r="SZ358">
            <v>11718.5</v>
          </cell>
          <cell r="TA358">
            <v>5859.25</v>
          </cell>
          <cell r="TB358">
            <v>0.15</v>
          </cell>
          <cell r="TE358">
            <v>5.5766003911342894</v>
          </cell>
          <cell r="TK358">
            <v>11798</v>
          </cell>
          <cell r="TV358">
            <v>5.6144328552803131</v>
          </cell>
          <cell r="WB358">
            <v>1</v>
          </cell>
          <cell r="WK358">
            <v>1</v>
          </cell>
          <cell r="WO358">
            <v>1</v>
          </cell>
          <cell r="WP358">
            <v>1</v>
          </cell>
          <cell r="WQ358">
            <v>1</v>
          </cell>
          <cell r="WR358">
            <v>1</v>
          </cell>
          <cell r="WX358">
            <v>1</v>
          </cell>
          <cell r="XG358">
            <v>0</v>
          </cell>
          <cell r="XP358">
            <v>0</v>
          </cell>
          <cell r="XY358">
            <v>0</v>
          </cell>
          <cell r="YH358">
            <v>0</v>
          </cell>
        </row>
        <row r="359">
          <cell r="C359" t="str">
            <v>Arditi</v>
          </cell>
          <cell r="H359" t="str">
            <v>A</v>
          </cell>
          <cell r="I359" t="str">
            <v>Corchia</v>
          </cell>
          <cell r="K359" t="str">
            <v>A15</v>
          </cell>
          <cell r="O359">
            <v>0.5</v>
          </cell>
          <cell r="Z359">
            <v>13</v>
          </cell>
          <cell r="AB359">
            <v>1</v>
          </cell>
          <cell r="AD359" t="str">
            <v>Privato</v>
          </cell>
          <cell r="BV359" t="str">
            <v>no</v>
          </cell>
          <cell r="BY359">
            <v>542</v>
          </cell>
          <cell r="BZ359">
            <v>2</v>
          </cell>
          <cell r="CK359">
            <v>0</v>
          </cell>
          <cell r="CL359">
            <v>0</v>
          </cell>
          <cell r="CM359">
            <v>10962861</v>
          </cell>
          <cell r="CO359">
            <v>10962861</v>
          </cell>
          <cell r="KQ359" t="str">
            <v>no</v>
          </cell>
          <cell r="LA359">
            <v>0</v>
          </cell>
          <cell r="LI359">
            <v>0</v>
          </cell>
          <cell r="LK359">
            <v>10962861</v>
          </cell>
          <cell r="SZ359">
            <v>10659</v>
          </cell>
          <cell r="TA359">
            <v>5329.5</v>
          </cell>
          <cell r="TB359">
            <v>0.25</v>
          </cell>
          <cell r="TE359">
            <v>7.3545085066162574</v>
          </cell>
          <cell r="TK359">
            <v>9695</v>
          </cell>
          <cell r="TV359">
            <v>6.6893667296786381</v>
          </cell>
          <cell r="WB359">
            <v>1</v>
          </cell>
          <cell r="WK359">
            <v>1</v>
          </cell>
          <cell r="WO359">
            <v>1</v>
          </cell>
          <cell r="WP359">
            <v>1</v>
          </cell>
          <cell r="WQ359">
            <v>1</v>
          </cell>
          <cell r="WR359">
            <v>1</v>
          </cell>
          <cell r="WX359">
            <v>1</v>
          </cell>
          <cell r="WY359" t="str">
            <v>-</v>
          </cell>
          <cell r="WZ359" t="str">
            <v>-</v>
          </cell>
          <cell r="XA359" t="str">
            <v>-</v>
          </cell>
          <cell r="XB359" t="str">
            <v>-</v>
          </cell>
          <cell r="XC359">
            <v>0</v>
          </cell>
          <cell r="XD359">
            <v>0</v>
          </cell>
          <cell r="XG359">
            <v>0</v>
          </cell>
          <cell r="XH359">
            <v>0</v>
          </cell>
          <cell r="XI359">
            <v>0</v>
          </cell>
          <cell r="XJ359">
            <v>0</v>
          </cell>
          <cell r="XK359">
            <v>0</v>
          </cell>
          <cell r="XL359">
            <v>0</v>
          </cell>
          <cell r="XM359">
            <v>0</v>
          </cell>
          <cell r="XP359">
            <v>0</v>
          </cell>
          <cell r="XQ359">
            <v>1</v>
          </cell>
          <cell r="XR359">
            <v>0</v>
          </cell>
          <cell r="XS359">
            <v>0</v>
          </cell>
          <cell r="XT359">
            <v>0</v>
          </cell>
          <cell r="XU359">
            <v>0</v>
          </cell>
          <cell r="XV359">
            <v>0</v>
          </cell>
          <cell r="XY359">
            <v>1.7734864135866086</v>
          </cell>
          <cell r="XZ359">
            <v>1</v>
          </cell>
          <cell r="YA359">
            <v>3</v>
          </cell>
          <cell r="YB359">
            <v>1</v>
          </cell>
          <cell r="YC359">
            <v>2</v>
          </cell>
          <cell r="YD359">
            <v>0</v>
          </cell>
          <cell r="YE359">
            <v>0</v>
          </cell>
          <cell r="YH359">
            <v>14.187891308692869</v>
          </cell>
        </row>
        <row r="360">
          <cell r="C360" t="str">
            <v>Arditi</v>
          </cell>
          <cell r="H360" t="str">
            <v>A</v>
          </cell>
          <cell r="I360" t="str">
            <v>Corchia</v>
          </cell>
          <cell r="K360" t="str">
            <v>A15</v>
          </cell>
          <cell r="O360">
            <v>0.5</v>
          </cell>
          <cell r="Z360">
            <v>13</v>
          </cell>
          <cell r="AB360">
            <v>1</v>
          </cell>
          <cell r="AD360" t="str">
            <v>Privato</v>
          </cell>
          <cell r="BV360" t="str">
            <v>no</v>
          </cell>
          <cell r="BY360">
            <v>0</v>
          </cell>
          <cell r="BZ360">
            <v>0</v>
          </cell>
          <cell r="CK360">
            <v>0</v>
          </cell>
          <cell r="CL360">
            <v>0</v>
          </cell>
          <cell r="CM360">
            <v>0</v>
          </cell>
          <cell r="CO360">
            <v>0</v>
          </cell>
          <cell r="KQ360" t="str">
            <v>no</v>
          </cell>
          <cell r="LA360">
            <v>0</v>
          </cell>
          <cell r="LI360">
            <v>0</v>
          </cell>
          <cell r="LK360">
            <v>0</v>
          </cell>
          <cell r="SZ360">
            <v>10659</v>
          </cell>
          <cell r="TA360">
            <v>5329.5</v>
          </cell>
          <cell r="TB360">
            <v>0.25</v>
          </cell>
          <cell r="TE360">
            <v>7.17810885608856</v>
          </cell>
          <cell r="TK360">
            <v>9824</v>
          </cell>
          <cell r="TV360">
            <v>6.6157933579335788</v>
          </cell>
          <cell r="WB360">
            <v>1</v>
          </cell>
          <cell r="WK360">
            <v>1</v>
          </cell>
          <cell r="WO360">
            <v>1</v>
          </cell>
          <cell r="WP360">
            <v>1</v>
          </cell>
          <cell r="WQ360">
            <v>1</v>
          </cell>
          <cell r="WR360">
            <v>1</v>
          </cell>
          <cell r="WX360">
            <v>1</v>
          </cell>
          <cell r="XG360">
            <v>0</v>
          </cell>
          <cell r="XP360">
            <v>0</v>
          </cell>
          <cell r="XY360">
            <v>0</v>
          </cell>
          <cell r="YH360">
            <v>0</v>
          </cell>
        </row>
        <row r="361">
          <cell r="C361" t="str">
            <v>Arditi</v>
          </cell>
          <cell r="H361" t="str">
            <v>A</v>
          </cell>
          <cell r="I361" t="str">
            <v>Valico</v>
          </cell>
          <cell r="K361" t="str">
            <v>A15</v>
          </cell>
          <cell r="O361">
            <v>0.5</v>
          </cell>
          <cell r="Z361">
            <v>13</v>
          </cell>
          <cell r="AB361">
            <v>1</v>
          </cell>
          <cell r="AD361" t="str">
            <v>Privato</v>
          </cell>
          <cell r="BV361" t="str">
            <v>no</v>
          </cell>
          <cell r="BY361">
            <v>2044</v>
          </cell>
          <cell r="BZ361">
            <v>2</v>
          </cell>
          <cell r="CK361">
            <v>0</v>
          </cell>
          <cell r="CL361">
            <v>0</v>
          </cell>
          <cell r="CM361">
            <v>36128604</v>
          </cell>
          <cell r="CO361">
            <v>36128604</v>
          </cell>
          <cell r="KQ361" t="str">
            <v>no</v>
          </cell>
          <cell r="LA361">
            <v>0</v>
          </cell>
          <cell r="LI361">
            <v>0</v>
          </cell>
          <cell r="LK361">
            <v>36128604</v>
          </cell>
          <cell r="SZ361">
            <v>10659</v>
          </cell>
          <cell r="TA361">
            <v>5329.5</v>
          </cell>
          <cell r="TB361">
            <v>0.25</v>
          </cell>
          <cell r="TE361">
            <v>1.8941260954235639</v>
          </cell>
          <cell r="TK361">
            <v>9695</v>
          </cell>
          <cell r="TV361">
            <v>1.7228213242453752</v>
          </cell>
          <cell r="WB361">
            <v>1</v>
          </cell>
          <cell r="WK361">
            <v>1</v>
          </cell>
          <cell r="WO361">
            <v>1</v>
          </cell>
          <cell r="WP361">
            <v>1</v>
          </cell>
          <cell r="WQ361">
            <v>1</v>
          </cell>
          <cell r="WR361">
            <v>1</v>
          </cell>
          <cell r="WX361">
            <v>1</v>
          </cell>
          <cell r="WY361" t="str">
            <v>-</v>
          </cell>
          <cell r="WZ361" t="str">
            <v>-</v>
          </cell>
          <cell r="XA361" t="str">
            <v>-</v>
          </cell>
          <cell r="XB361" t="str">
            <v>-</v>
          </cell>
          <cell r="XC361">
            <v>1</v>
          </cell>
          <cell r="XD361">
            <v>0</v>
          </cell>
          <cell r="XG361">
            <v>0.91350955480751306</v>
          </cell>
          <cell r="XH361">
            <v>0</v>
          </cell>
          <cell r="XI361">
            <v>0</v>
          </cell>
          <cell r="XJ361">
            <v>0</v>
          </cell>
          <cell r="XK361">
            <v>1</v>
          </cell>
          <cell r="XL361">
            <v>0</v>
          </cell>
          <cell r="XM361">
            <v>0</v>
          </cell>
          <cell r="XP361">
            <v>0.91350955480751306</v>
          </cell>
          <cell r="XQ361">
            <v>1</v>
          </cell>
          <cell r="XR361">
            <v>0</v>
          </cell>
          <cell r="XS361">
            <v>0</v>
          </cell>
          <cell r="XT361">
            <v>2</v>
          </cell>
          <cell r="XU361">
            <v>0</v>
          </cell>
          <cell r="XV361">
            <v>0</v>
          </cell>
          <cell r="XY361">
            <v>1.3702643322112693</v>
          </cell>
          <cell r="XZ361">
            <v>2</v>
          </cell>
          <cell r="YA361">
            <v>3</v>
          </cell>
          <cell r="YB361">
            <v>3</v>
          </cell>
          <cell r="YC361">
            <v>5</v>
          </cell>
          <cell r="YD361">
            <v>1</v>
          </cell>
          <cell r="YE361">
            <v>2</v>
          </cell>
          <cell r="YH361">
            <v>7.7648312158638602</v>
          </cell>
        </row>
        <row r="362">
          <cell r="C362" t="str">
            <v>Arditi</v>
          </cell>
          <cell r="H362" t="str">
            <v>A</v>
          </cell>
          <cell r="I362" t="str">
            <v>Valico</v>
          </cell>
          <cell r="K362" t="str">
            <v>A15</v>
          </cell>
          <cell r="O362">
            <v>0.5</v>
          </cell>
          <cell r="Z362">
            <v>13</v>
          </cell>
          <cell r="AB362">
            <v>1</v>
          </cell>
          <cell r="AD362" t="str">
            <v>Privato</v>
          </cell>
          <cell r="BV362" t="str">
            <v>no</v>
          </cell>
          <cell r="BY362">
            <v>0</v>
          </cell>
          <cell r="BZ362">
            <v>0</v>
          </cell>
          <cell r="CK362">
            <v>0</v>
          </cell>
          <cell r="CL362">
            <v>0</v>
          </cell>
          <cell r="CM362">
            <v>0</v>
          </cell>
          <cell r="CO362">
            <v>0</v>
          </cell>
          <cell r="KQ362" t="str">
            <v>no</v>
          </cell>
          <cell r="LA362">
            <v>0</v>
          </cell>
          <cell r="LI362">
            <v>0</v>
          </cell>
          <cell r="LK362">
            <v>0</v>
          </cell>
          <cell r="SZ362">
            <v>10659</v>
          </cell>
          <cell r="TA362">
            <v>5329.5</v>
          </cell>
          <cell r="TB362">
            <v>0.25</v>
          </cell>
          <cell r="TE362">
            <v>1.9033928571428571</v>
          </cell>
          <cell r="TK362">
            <v>9824</v>
          </cell>
          <cell r="TV362">
            <v>1.7542857142857142</v>
          </cell>
          <cell r="WB362">
            <v>1</v>
          </cell>
          <cell r="WK362">
            <v>1</v>
          </cell>
          <cell r="WO362">
            <v>1</v>
          </cell>
          <cell r="WP362">
            <v>1</v>
          </cell>
          <cell r="WQ362">
            <v>1</v>
          </cell>
          <cell r="WR362">
            <v>1</v>
          </cell>
          <cell r="WX362">
            <v>1</v>
          </cell>
          <cell r="XG362">
            <v>0</v>
          </cell>
          <cell r="XP362">
            <v>0</v>
          </cell>
          <cell r="XY362">
            <v>0</v>
          </cell>
          <cell r="YH362">
            <v>0</v>
          </cell>
        </row>
        <row r="363">
          <cell r="C363" t="str">
            <v>Arditi</v>
          </cell>
          <cell r="H363" t="str">
            <v>A</v>
          </cell>
          <cell r="I363" t="str">
            <v>Cucchero</v>
          </cell>
          <cell r="K363" t="str">
            <v>A15</v>
          </cell>
          <cell r="O363">
            <v>0.5</v>
          </cell>
          <cell r="Z363">
            <v>13</v>
          </cell>
          <cell r="AB363">
            <v>1</v>
          </cell>
          <cell r="AD363" t="str">
            <v>Privato</v>
          </cell>
          <cell r="BV363" t="str">
            <v>no</v>
          </cell>
          <cell r="BY363">
            <v>1158</v>
          </cell>
          <cell r="BZ363">
            <v>2</v>
          </cell>
          <cell r="CB363">
            <v>2692648.2140000002</v>
          </cell>
          <cell r="CC363">
            <v>9644977.6190000009</v>
          </cell>
          <cell r="CK363">
            <v>12337625.833000001</v>
          </cell>
          <cell r="CL363">
            <v>0</v>
          </cell>
          <cell r="CM363">
            <v>9733261.1669999994</v>
          </cell>
          <cell r="CO363">
            <v>19378238.785999998</v>
          </cell>
          <cell r="KQ363" t="str">
            <v>no</v>
          </cell>
          <cell r="LA363">
            <v>2692648.2140000002</v>
          </cell>
          <cell r="LI363">
            <v>2692648.2140000002</v>
          </cell>
          <cell r="LK363">
            <v>19378238.785999998</v>
          </cell>
          <cell r="SZ363">
            <v>10659</v>
          </cell>
          <cell r="TA363">
            <v>5329.5</v>
          </cell>
          <cell r="TB363">
            <v>0.25</v>
          </cell>
          <cell r="TE363">
            <v>3.3366509433962266</v>
          </cell>
          <cell r="TK363">
            <v>9695</v>
          </cell>
          <cell r="TV363">
            <v>3.0348842195540313</v>
          </cell>
          <cell r="WB363">
            <v>1</v>
          </cell>
          <cell r="WL363">
            <v>1</v>
          </cell>
          <cell r="WO363">
            <v>1</v>
          </cell>
          <cell r="WP363">
            <v>1</v>
          </cell>
          <cell r="WQ363">
            <v>1</v>
          </cell>
          <cell r="WS363">
            <v>1</v>
          </cell>
          <cell r="WX363">
            <v>1</v>
          </cell>
          <cell r="WY363" t="str">
            <v>-</v>
          </cell>
          <cell r="WZ363" t="str">
            <v>-</v>
          </cell>
          <cell r="XA363" t="str">
            <v>-</v>
          </cell>
          <cell r="XB363" t="str">
            <v>-</v>
          </cell>
          <cell r="XC363">
            <v>0</v>
          </cell>
          <cell r="XD363">
            <v>0</v>
          </cell>
          <cell r="XG363">
            <v>0.80460918763920741</v>
          </cell>
          <cell r="XH363">
            <v>0</v>
          </cell>
          <cell r="XI363">
            <v>0</v>
          </cell>
          <cell r="XJ363">
            <v>0</v>
          </cell>
          <cell r="XK363">
            <v>0</v>
          </cell>
          <cell r="XL363">
            <v>0</v>
          </cell>
          <cell r="XM363">
            <v>0</v>
          </cell>
          <cell r="XP363">
            <v>0</v>
          </cell>
          <cell r="XQ363">
            <v>0</v>
          </cell>
          <cell r="XR363">
            <v>2</v>
          </cell>
          <cell r="XS363">
            <v>0</v>
          </cell>
          <cell r="XT363">
            <v>2</v>
          </cell>
          <cell r="XU363">
            <v>0</v>
          </cell>
          <cell r="XV363">
            <v>0</v>
          </cell>
          <cell r="XY363">
            <v>3.2184367505568297</v>
          </cell>
          <cell r="XZ363">
            <v>3</v>
          </cell>
          <cell r="YA363">
            <v>3</v>
          </cell>
          <cell r="YB363">
            <v>1</v>
          </cell>
          <cell r="YC363">
            <v>4</v>
          </cell>
          <cell r="YD363">
            <v>3</v>
          </cell>
          <cell r="YE363">
            <v>0</v>
          </cell>
          <cell r="YH363">
            <v>12.06913781458811</v>
          </cell>
        </row>
        <row r="364">
          <cell r="C364" t="str">
            <v>Arditi</v>
          </cell>
          <cell r="H364" t="str">
            <v>A</v>
          </cell>
          <cell r="I364" t="str">
            <v>Cucchero</v>
          </cell>
          <cell r="K364" t="str">
            <v>A15</v>
          </cell>
          <cell r="O364">
            <v>0.5</v>
          </cell>
          <cell r="Z364">
            <v>13</v>
          </cell>
          <cell r="AB364">
            <v>1</v>
          </cell>
          <cell r="AD364" t="str">
            <v>Privato</v>
          </cell>
          <cell r="BV364" t="str">
            <v>no</v>
          </cell>
          <cell r="BY364">
            <v>0</v>
          </cell>
          <cell r="BZ364">
            <v>0</v>
          </cell>
          <cell r="CK364">
            <v>0</v>
          </cell>
          <cell r="CL364">
            <v>0</v>
          </cell>
          <cell r="CM364">
            <v>0</v>
          </cell>
          <cell r="CO364">
            <v>0</v>
          </cell>
          <cell r="KQ364" t="str">
            <v>no</v>
          </cell>
          <cell r="LA364">
            <v>0</v>
          </cell>
          <cell r="LI364">
            <v>0</v>
          </cell>
          <cell r="LK364">
            <v>0</v>
          </cell>
          <cell r="SZ364">
            <v>10659</v>
          </cell>
          <cell r="TA364">
            <v>5329.5</v>
          </cell>
          <cell r="TB364">
            <v>0.25</v>
          </cell>
          <cell r="TE364">
            <v>3.3597020725388602</v>
          </cell>
          <cell r="TK364">
            <v>9824</v>
          </cell>
          <cell r="TV364">
            <v>3.0965112262521592</v>
          </cell>
          <cell r="WB364">
            <v>1</v>
          </cell>
          <cell r="WL364">
            <v>1</v>
          </cell>
          <cell r="WO364">
            <v>1</v>
          </cell>
          <cell r="WP364">
            <v>1</v>
          </cell>
          <cell r="WQ364">
            <v>1</v>
          </cell>
          <cell r="WS364">
            <v>1</v>
          </cell>
          <cell r="WX364">
            <v>1</v>
          </cell>
          <cell r="XG364">
            <v>0</v>
          </cell>
          <cell r="XP364">
            <v>0</v>
          </cell>
          <cell r="XY364">
            <v>0</v>
          </cell>
          <cell r="YH364">
            <v>0</v>
          </cell>
        </row>
        <row r="365">
          <cell r="C365" t="str">
            <v>Arditi</v>
          </cell>
          <cell r="H365" t="str">
            <v>A</v>
          </cell>
          <cell r="I365" t="str">
            <v>Puntamonte</v>
          </cell>
          <cell r="K365" t="str">
            <v>A15</v>
          </cell>
          <cell r="O365">
            <v>0.5</v>
          </cell>
          <cell r="Z365">
            <v>13</v>
          </cell>
          <cell r="AB365">
            <v>1</v>
          </cell>
          <cell r="AD365" t="str">
            <v>Privato</v>
          </cell>
          <cell r="BV365" t="str">
            <v>no</v>
          </cell>
          <cell r="BY365">
            <v>1436</v>
          </cell>
          <cell r="BZ365">
            <v>2</v>
          </cell>
          <cell r="CK365">
            <v>0</v>
          </cell>
          <cell r="CL365">
            <v>0</v>
          </cell>
          <cell r="CM365">
            <v>27033608</v>
          </cell>
          <cell r="CO365">
            <v>27033608</v>
          </cell>
          <cell r="KQ365" t="str">
            <v>no</v>
          </cell>
          <cell r="LA365">
            <v>0</v>
          </cell>
          <cell r="LI365">
            <v>0</v>
          </cell>
          <cell r="LK365">
            <v>27033607</v>
          </cell>
          <cell r="SZ365">
            <v>10659</v>
          </cell>
          <cell r="TA365">
            <v>5329.5</v>
          </cell>
          <cell r="TB365">
            <v>0.25</v>
          </cell>
          <cell r="TE365">
            <v>2.7456139731827807</v>
          </cell>
          <cell r="TK365">
            <v>9824</v>
          </cell>
          <cell r="TV365">
            <v>2.530529287226535</v>
          </cell>
          <cell r="WB365">
            <v>1</v>
          </cell>
          <cell r="WK365">
            <v>1</v>
          </cell>
          <cell r="WO365">
            <v>1</v>
          </cell>
          <cell r="WP365">
            <v>1</v>
          </cell>
          <cell r="WQ365">
            <v>1</v>
          </cell>
          <cell r="WR365">
            <v>1</v>
          </cell>
          <cell r="WX365">
            <v>1</v>
          </cell>
          <cell r="WY365" t="str">
            <v>-</v>
          </cell>
          <cell r="WZ365" t="str">
            <v>-</v>
          </cell>
          <cell r="XA365" t="str">
            <v>-</v>
          </cell>
          <cell r="XB365" t="str">
            <v>-</v>
          </cell>
          <cell r="XC365">
            <v>0</v>
          </cell>
          <cell r="XD365">
            <v>2</v>
          </cell>
          <cell r="XG365">
            <v>1.3241698133907072</v>
          </cell>
          <cell r="XH365">
            <v>0</v>
          </cell>
          <cell r="XI365">
            <v>0</v>
          </cell>
          <cell r="XJ365">
            <v>0</v>
          </cell>
          <cell r="XK365">
            <v>0</v>
          </cell>
          <cell r="XL365">
            <v>1</v>
          </cell>
          <cell r="XM365">
            <v>0</v>
          </cell>
          <cell r="XP365">
            <v>0.66208490669535358</v>
          </cell>
          <cell r="XQ365">
            <v>2</v>
          </cell>
          <cell r="XR365">
            <v>0</v>
          </cell>
          <cell r="XS365">
            <v>0</v>
          </cell>
          <cell r="XT365">
            <v>0</v>
          </cell>
          <cell r="XU365">
            <v>0</v>
          </cell>
          <cell r="XV365">
            <v>0</v>
          </cell>
          <cell r="XY365">
            <v>1.3241698133907072</v>
          </cell>
          <cell r="XZ365">
            <v>3</v>
          </cell>
          <cell r="YA365">
            <v>0</v>
          </cell>
          <cell r="YB365">
            <v>1</v>
          </cell>
          <cell r="YC365">
            <v>1</v>
          </cell>
          <cell r="YD365">
            <v>2</v>
          </cell>
          <cell r="YE365">
            <v>1</v>
          </cell>
          <cell r="YH365">
            <v>7.2829339736488894</v>
          </cell>
        </row>
        <row r="366">
          <cell r="C366" t="str">
            <v>Arditi</v>
          </cell>
          <cell r="H366" t="str">
            <v>A</v>
          </cell>
          <cell r="I366" t="str">
            <v>Puntamonte</v>
          </cell>
          <cell r="K366" t="str">
            <v>A15</v>
          </cell>
          <cell r="O366">
            <v>0.5</v>
          </cell>
          <cell r="Z366">
            <v>13</v>
          </cell>
          <cell r="AB366">
            <v>1</v>
          </cell>
          <cell r="AD366" t="str">
            <v>Privato</v>
          </cell>
          <cell r="BV366" t="str">
            <v>no</v>
          </cell>
          <cell r="BY366">
            <v>0</v>
          </cell>
          <cell r="BZ366">
            <v>0</v>
          </cell>
          <cell r="CK366">
            <v>0</v>
          </cell>
          <cell r="CL366">
            <v>0</v>
          </cell>
          <cell r="CM366">
            <v>0</v>
          </cell>
          <cell r="CO366">
            <v>0</v>
          </cell>
          <cell r="KQ366" t="str">
            <v>no</v>
          </cell>
          <cell r="LA366">
            <v>0</v>
          </cell>
          <cell r="LI366">
            <v>0</v>
          </cell>
          <cell r="LK366">
            <v>0</v>
          </cell>
          <cell r="SZ366">
            <v>10659</v>
          </cell>
          <cell r="TA366">
            <v>5329.5</v>
          </cell>
          <cell r="TB366">
            <v>0.25</v>
          </cell>
          <cell r="TE366">
            <v>2.7092862116991645</v>
          </cell>
          <cell r="TK366">
            <v>9695</v>
          </cell>
          <cell r="TV366">
            <v>2.4642583565459608</v>
          </cell>
          <cell r="WB366">
            <v>1</v>
          </cell>
          <cell r="WK366">
            <v>1</v>
          </cell>
          <cell r="WO366">
            <v>1</v>
          </cell>
          <cell r="WP366">
            <v>1</v>
          </cell>
          <cell r="WQ366">
            <v>1</v>
          </cell>
          <cell r="WR366">
            <v>1</v>
          </cell>
          <cell r="WX366">
            <v>1</v>
          </cell>
          <cell r="XG366">
            <v>0</v>
          </cell>
          <cell r="XP366">
            <v>0</v>
          </cell>
          <cell r="XY366">
            <v>0</v>
          </cell>
          <cell r="YH366">
            <v>0</v>
          </cell>
        </row>
        <row r="367">
          <cell r="C367" t="str">
            <v>Arditi</v>
          </cell>
          <cell r="H367" t="str">
            <v>A</v>
          </cell>
          <cell r="I367" t="str">
            <v>Cote De Sorreley</v>
          </cell>
          <cell r="K367" t="str">
            <v>A5/SS27</v>
          </cell>
          <cell r="O367">
            <v>1</v>
          </cell>
          <cell r="Z367">
            <v>99</v>
          </cell>
          <cell r="AB367">
            <v>1</v>
          </cell>
          <cell r="AD367" t="str">
            <v>Privato</v>
          </cell>
          <cell r="BV367" t="str">
            <v>no</v>
          </cell>
          <cell r="BY367">
            <v>0</v>
          </cell>
          <cell r="BZ367">
            <v>1</v>
          </cell>
          <cell r="CA367">
            <v>400000</v>
          </cell>
          <cell r="CB367">
            <v>1300000</v>
          </cell>
          <cell r="CC367">
            <v>600000</v>
          </cell>
          <cell r="CJ367">
            <v>0</v>
          </cell>
          <cell r="CK367">
            <v>2300000</v>
          </cell>
          <cell r="CL367">
            <v>2000000</v>
          </cell>
          <cell r="CM367">
            <v>4500000</v>
          </cell>
          <cell r="CO367">
            <v>5100000</v>
          </cell>
          <cell r="KQ367" t="str">
            <v>no</v>
          </cell>
          <cell r="LA367">
            <v>2000000</v>
          </cell>
          <cell r="LI367">
            <v>3390000</v>
          </cell>
          <cell r="LK367">
            <v>4510000</v>
          </cell>
          <cell r="SZ367">
            <v>4096</v>
          </cell>
          <cell r="TA367">
            <v>1365.3333333333333</v>
          </cell>
          <cell r="TB367">
            <v>0.09</v>
          </cell>
          <cell r="TE367">
            <v>0.31641058201058203</v>
          </cell>
          <cell r="TK367">
            <v>3939</v>
          </cell>
          <cell r="TV367">
            <v>0.30428253968253971</v>
          </cell>
          <cell r="WB367">
            <v>1</v>
          </cell>
          <cell r="WL367">
            <v>1</v>
          </cell>
          <cell r="WO367">
            <v>1</v>
          </cell>
          <cell r="WP367">
            <v>1</v>
          </cell>
          <cell r="WQ367">
            <v>1</v>
          </cell>
          <cell r="WS367">
            <v>1</v>
          </cell>
          <cell r="WX367">
            <v>1</v>
          </cell>
          <cell r="WY367" t="str">
            <v>-</v>
          </cell>
          <cell r="WZ367" t="str">
            <v>-</v>
          </cell>
          <cell r="XA367" t="str">
            <v>-</v>
          </cell>
          <cell r="XB367" t="str">
            <v>-</v>
          </cell>
          <cell r="XC367">
            <v>0</v>
          </cell>
          <cell r="XD367">
            <v>0</v>
          </cell>
          <cell r="XG367">
            <v>0</v>
          </cell>
          <cell r="XH367">
            <v>0</v>
          </cell>
          <cell r="XI367">
            <v>0</v>
          </cell>
          <cell r="XJ367">
            <v>0</v>
          </cell>
          <cell r="XK367">
            <v>0</v>
          </cell>
          <cell r="XL367">
            <v>0</v>
          </cell>
          <cell r="XM367">
            <v>0</v>
          </cell>
          <cell r="XP367">
            <v>0</v>
          </cell>
          <cell r="XQ367">
            <v>0</v>
          </cell>
          <cell r="XR367">
            <v>1</v>
          </cell>
          <cell r="XS367">
            <v>0</v>
          </cell>
          <cell r="XT367">
            <v>1</v>
          </cell>
          <cell r="XU367">
            <v>0</v>
          </cell>
          <cell r="XV367">
            <v>0</v>
          </cell>
          <cell r="XY367">
            <v>1.0333994708994709</v>
          </cell>
          <cell r="XZ367">
            <v>0</v>
          </cell>
          <cell r="YA367">
            <v>0</v>
          </cell>
          <cell r="YB367">
            <v>0</v>
          </cell>
          <cell r="YC367">
            <v>1</v>
          </cell>
          <cell r="YD367">
            <v>0</v>
          </cell>
          <cell r="YE367">
            <v>0</v>
          </cell>
          <cell r="YH367">
            <v>0.51669973544973546</v>
          </cell>
        </row>
        <row r="368">
          <cell r="C368" t="str">
            <v>Arditi</v>
          </cell>
          <cell r="H368" t="str">
            <v>A</v>
          </cell>
          <cell r="I368" t="str">
            <v>Signayes</v>
          </cell>
          <cell r="K368" t="str">
            <v>A5/SS27</v>
          </cell>
          <cell r="O368">
            <v>1</v>
          </cell>
          <cell r="Z368">
            <v>99</v>
          </cell>
          <cell r="AB368">
            <v>1</v>
          </cell>
          <cell r="AD368" t="str">
            <v>Privato</v>
          </cell>
          <cell r="BV368" t="str">
            <v>no</v>
          </cell>
          <cell r="BY368">
            <v>0</v>
          </cell>
          <cell r="BZ368">
            <v>1</v>
          </cell>
          <cell r="CC368">
            <v>600000</v>
          </cell>
          <cell r="CK368">
            <v>600000</v>
          </cell>
          <cell r="CL368">
            <v>1000000</v>
          </cell>
          <cell r="CM368">
            <v>2500000</v>
          </cell>
          <cell r="CO368">
            <v>3100000</v>
          </cell>
          <cell r="KQ368" t="str">
            <v>no</v>
          </cell>
          <cell r="LA368">
            <v>100000</v>
          </cell>
          <cell r="LI368">
            <v>280000</v>
          </cell>
          <cell r="LK368">
            <v>2600000</v>
          </cell>
          <cell r="SZ368">
            <v>4096</v>
          </cell>
          <cell r="TA368">
            <v>1365.3333333333333</v>
          </cell>
          <cell r="TB368">
            <v>0.09</v>
          </cell>
          <cell r="TE368">
            <v>0.73142857142857132</v>
          </cell>
          <cell r="TK368">
            <v>3939</v>
          </cell>
          <cell r="TV368">
            <v>0.70339285714285715</v>
          </cell>
          <cell r="WB368">
            <v>1</v>
          </cell>
          <cell r="WK368">
            <v>1</v>
          </cell>
          <cell r="WO368">
            <v>1</v>
          </cell>
          <cell r="WP368">
            <v>1</v>
          </cell>
          <cell r="WQ368">
            <v>1</v>
          </cell>
          <cell r="WS368">
            <v>1</v>
          </cell>
          <cell r="WX368">
            <v>1</v>
          </cell>
          <cell r="WY368" t="str">
            <v>-</v>
          </cell>
          <cell r="WZ368" t="str">
            <v>-</v>
          </cell>
          <cell r="XA368" t="str">
            <v>-</v>
          </cell>
          <cell r="XB368" t="str">
            <v>-</v>
          </cell>
          <cell r="XC368">
            <v>0</v>
          </cell>
          <cell r="XD368">
            <v>0</v>
          </cell>
          <cell r="XG368">
            <v>0</v>
          </cell>
          <cell r="XH368">
            <v>0</v>
          </cell>
          <cell r="XI368">
            <v>0</v>
          </cell>
          <cell r="XJ368">
            <v>0</v>
          </cell>
          <cell r="XK368">
            <v>0</v>
          </cell>
          <cell r="XL368">
            <v>0</v>
          </cell>
          <cell r="XM368">
            <v>0</v>
          </cell>
          <cell r="XP368">
            <v>0</v>
          </cell>
          <cell r="XQ368">
            <v>0</v>
          </cell>
          <cell r="XR368">
            <v>0</v>
          </cell>
          <cell r="XS368">
            <v>1</v>
          </cell>
          <cell r="XT368">
            <v>0</v>
          </cell>
          <cell r="XU368">
            <v>0</v>
          </cell>
          <cell r="XV368">
            <v>0</v>
          </cell>
          <cell r="XY368">
            <v>1.1944257583170255</v>
          </cell>
          <cell r="XZ368">
            <v>0</v>
          </cell>
          <cell r="YA368">
            <v>0</v>
          </cell>
          <cell r="YB368">
            <v>0</v>
          </cell>
          <cell r="YC368">
            <v>0</v>
          </cell>
          <cell r="YD368">
            <v>0</v>
          </cell>
          <cell r="YE368">
            <v>0</v>
          </cell>
          <cell r="YH368">
            <v>1.1944257583170255</v>
          </cell>
        </row>
        <row r="369">
          <cell r="C369" t="str">
            <v>Arditi</v>
          </cell>
          <cell r="H369" t="str">
            <v>A</v>
          </cell>
          <cell r="I369" t="str">
            <v>Hone</v>
          </cell>
          <cell r="K369" t="str">
            <v>A5</v>
          </cell>
          <cell r="O369">
            <v>0.5</v>
          </cell>
          <cell r="Z369">
            <v>7</v>
          </cell>
          <cell r="AA369">
            <v>15</v>
          </cell>
          <cell r="AB369">
            <v>1</v>
          </cell>
          <cell r="AD369" t="str">
            <v>Privato</v>
          </cell>
          <cell r="BV369" t="str">
            <v>no</v>
          </cell>
          <cell r="BY369">
            <v>795</v>
          </cell>
          <cell r="BZ369">
            <v>2</v>
          </cell>
          <cell r="CC369">
            <v>50000</v>
          </cell>
          <cell r="CK369">
            <v>50000</v>
          </cell>
          <cell r="CL369">
            <v>3350000</v>
          </cell>
          <cell r="CM369">
            <v>5350000</v>
          </cell>
          <cell r="CO369">
            <v>5400000</v>
          </cell>
          <cell r="KQ369" t="str">
            <v>no</v>
          </cell>
          <cell r="LA369">
            <v>60000</v>
          </cell>
          <cell r="LI369">
            <v>94000</v>
          </cell>
          <cell r="LK369">
            <v>3920000</v>
          </cell>
          <cell r="SZ369">
            <v>10396</v>
          </cell>
          <cell r="TA369">
            <v>5198</v>
          </cell>
          <cell r="TB369">
            <v>0.2</v>
          </cell>
          <cell r="TE369">
            <v>5.3369057665260202</v>
          </cell>
          <cell r="TK369">
            <v>9590</v>
          </cell>
          <cell r="TV369">
            <v>4.9231364275668081</v>
          </cell>
          <cell r="WB369">
            <v>1</v>
          </cell>
          <cell r="WK369">
            <v>1</v>
          </cell>
          <cell r="WO369">
            <v>1</v>
          </cell>
          <cell r="WP369">
            <v>1</v>
          </cell>
          <cell r="WQ369">
            <v>1</v>
          </cell>
          <cell r="WS369">
            <v>1</v>
          </cell>
          <cell r="WX369">
            <v>1</v>
          </cell>
          <cell r="WY369" t="str">
            <v>-</v>
          </cell>
          <cell r="WZ369" t="str">
            <v>-</v>
          </cell>
          <cell r="XA369" t="str">
            <v>-</v>
          </cell>
          <cell r="XB369" t="str">
            <v>-</v>
          </cell>
          <cell r="XC369">
            <v>0</v>
          </cell>
          <cell r="XD369">
            <v>0</v>
          </cell>
          <cell r="XG369">
            <v>0</v>
          </cell>
          <cell r="XH369">
            <v>0</v>
          </cell>
          <cell r="XI369">
            <v>0</v>
          </cell>
          <cell r="XJ369">
            <v>0</v>
          </cell>
          <cell r="XK369">
            <v>0</v>
          </cell>
          <cell r="XL369">
            <v>0</v>
          </cell>
          <cell r="XM369">
            <v>0</v>
          </cell>
          <cell r="XP369">
            <v>0</v>
          </cell>
          <cell r="XQ369">
            <v>1</v>
          </cell>
          <cell r="XR369">
            <v>3</v>
          </cell>
          <cell r="XS369">
            <v>0</v>
          </cell>
          <cell r="XT369">
            <v>2</v>
          </cell>
          <cell r="XU369">
            <v>0</v>
          </cell>
          <cell r="XV369">
            <v>0</v>
          </cell>
          <cell r="XY369">
            <v>8.1173706862262822</v>
          </cell>
          <cell r="XZ369">
            <v>1</v>
          </cell>
          <cell r="YA369">
            <v>3</v>
          </cell>
          <cell r="YB369">
            <v>4</v>
          </cell>
          <cell r="YC369">
            <v>3</v>
          </cell>
          <cell r="YD369">
            <v>4</v>
          </cell>
          <cell r="YE369">
            <v>1</v>
          </cell>
          <cell r="YH369">
            <v>24.352112058678848</v>
          </cell>
        </row>
        <row r="370">
          <cell r="C370" t="str">
            <v>Arditi</v>
          </cell>
          <cell r="H370" t="str">
            <v>A</v>
          </cell>
          <cell r="I370" t="str">
            <v>Hone</v>
          </cell>
          <cell r="K370" t="str">
            <v>A5</v>
          </cell>
          <cell r="O370">
            <v>0.5</v>
          </cell>
          <cell r="Z370">
            <v>7</v>
          </cell>
          <cell r="AA370">
            <v>15</v>
          </cell>
          <cell r="AB370">
            <v>1</v>
          </cell>
          <cell r="AD370" t="str">
            <v>Privato</v>
          </cell>
          <cell r="BV370" t="str">
            <v>no</v>
          </cell>
          <cell r="BY370">
            <v>0</v>
          </cell>
          <cell r="BZ370">
            <v>0</v>
          </cell>
          <cell r="CK370">
            <v>0</v>
          </cell>
          <cell r="CL370">
            <v>0</v>
          </cell>
          <cell r="CM370">
            <v>0</v>
          </cell>
          <cell r="CO370">
            <v>0</v>
          </cell>
          <cell r="KQ370" t="str">
            <v>no</v>
          </cell>
          <cell r="LA370">
            <v>0</v>
          </cell>
          <cell r="LI370">
            <v>0</v>
          </cell>
          <cell r="LK370">
            <v>0</v>
          </cell>
          <cell r="SZ370">
            <v>10288</v>
          </cell>
          <cell r="TA370">
            <v>5144</v>
          </cell>
          <cell r="TB370">
            <v>0.2</v>
          </cell>
          <cell r="TE370">
            <v>4.723421383647799</v>
          </cell>
          <cell r="TK370">
            <v>9465</v>
          </cell>
          <cell r="TV370">
            <v>4.3455660377358489</v>
          </cell>
          <cell r="WB370">
            <v>1</v>
          </cell>
          <cell r="WK370">
            <v>1</v>
          </cell>
          <cell r="WO370">
            <v>1</v>
          </cell>
          <cell r="WP370">
            <v>1</v>
          </cell>
          <cell r="WQ370">
            <v>1</v>
          </cell>
          <cell r="WS370">
            <v>1</v>
          </cell>
          <cell r="WX370">
            <v>1</v>
          </cell>
          <cell r="XG370">
            <v>0</v>
          </cell>
          <cell r="XP370">
            <v>0</v>
          </cell>
          <cell r="XY370">
            <v>0</v>
          </cell>
          <cell r="YH370">
            <v>0</v>
          </cell>
        </row>
        <row r="371">
          <cell r="C371" t="str">
            <v>Arditi</v>
          </cell>
          <cell r="H371" t="str">
            <v>A</v>
          </cell>
          <cell r="I371" t="str">
            <v>Montjovet</v>
          </cell>
          <cell r="K371" t="str">
            <v>A5</v>
          </cell>
          <cell r="O371">
            <v>0.5</v>
          </cell>
          <cell r="Z371">
            <v>7</v>
          </cell>
          <cell r="AA371">
            <v>15</v>
          </cell>
          <cell r="AB371">
            <v>1</v>
          </cell>
          <cell r="AD371" t="str">
            <v>Privato</v>
          </cell>
          <cell r="BV371" t="str">
            <v>no</v>
          </cell>
          <cell r="BY371">
            <v>914</v>
          </cell>
          <cell r="BZ371">
            <v>2</v>
          </cell>
          <cell r="CA371">
            <v>1870000</v>
          </cell>
          <cell r="CB371">
            <v>3900000</v>
          </cell>
          <cell r="CC371">
            <v>2080000</v>
          </cell>
          <cell r="CJ371">
            <v>0</v>
          </cell>
          <cell r="CK371">
            <v>7850000</v>
          </cell>
          <cell r="CL371">
            <v>1550000</v>
          </cell>
          <cell r="CM371">
            <v>3050000</v>
          </cell>
          <cell r="CO371">
            <v>5130000</v>
          </cell>
          <cell r="KQ371" t="str">
            <v>no</v>
          </cell>
          <cell r="LA371">
            <v>200000</v>
          </cell>
          <cell r="LI371">
            <v>4012000</v>
          </cell>
          <cell r="LK371">
            <v>6500000</v>
          </cell>
          <cell r="SZ371">
            <v>9986</v>
          </cell>
          <cell r="TA371">
            <v>4993</v>
          </cell>
          <cell r="TB371">
            <v>0.21</v>
          </cell>
          <cell r="TE371">
            <v>2.72209858103062</v>
          </cell>
          <cell r="TK371">
            <v>9135</v>
          </cell>
          <cell r="TV371">
            <v>2.4901232262882749</v>
          </cell>
          <cell r="WB371">
            <v>1</v>
          </cell>
          <cell r="WL371">
            <v>1</v>
          </cell>
          <cell r="WO371">
            <v>1</v>
          </cell>
          <cell r="WP371">
            <v>1</v>
          </cell>
          <cell r="WQ371">
            <v>1</v>
          </cell>
          <cell r="WS371">
            <v>1</v>
          </cell>
          <cell r="WX371">
            <v>1</v>
          </cell>
          <cell r="WY371" t="str">
            <v>-</v>
          </cell>
          <cell r="WZ371" t="str">
            <v>-</v>
          </cell>
          <cell r="XA371" t="str">
            <v>-</v>
          </cell>
          <cell r="XB371" t="str">
            <v>-</v>
          </cell>
          <cell r="XC371">
            <v>0</v>
          </cell>
          <cell r="XD371">
            <v>0</v>
          </cell>
          <cell r="XG371">
            <v>2.9914920470436059</v>
          </cell>
          <cell r="XH371">
            <v>0</v>
          </cell>
          <cell r="XI371">
            <v>0</v>
          </cell>
          <cell r="XJ371">
            <v>0</v>
          </cell>
          <cell r="XK371">
            <v>0</v>
          </cell>
          <cell r="XL371">
            <v>0</v>
          </cell>
          <cell r="XM371">
            <v>0</v>
          </cell>
          <cell r="XP371">
            <v>0</v>
          </cell>
          <cell r="XQ371">
            <v>1</v>
          </cell>
          <cell r="XR371">
            <v>1</v>
          </cell>
          <cell r="XS371">
            <v>0</v>
          </cell>
          <cell r="XT371">
            <v>1</v>
          </cell>
          <cell r="XU371">
            <v>0</v>
          </cell>
          <cell r="XV371">
            <v>0</v>
          </cell>
          <cell r="XY371">
            <v>2.2436190352827041</v>
          </cell>
          <cell r="XZ371">
            <v>2</v>
          </cell>
          <cell r="YA371">
            <v>1</v>
          </cell>
          <cell r="YB371">
            <v>2</v>
          </cell>
          <cell r="YC371">
            <v>3</v>
          </cell>
          <cell r="YD371">
            <v>3</v>
          </cell>
          <cell r="YE371">
            <v>1</v>
          </cell>
          <cell r="YH371">
            <v>8.9744761411308165</v>
          </cell>
        </row>
        <row r="372">
          <cell r="C372" t="str">
            <v>Arditi</v>
          </cell>
          <cell r="H372" t="str">
            <v>A</v>
          </cell>
          <cell r="I372" t="str">
            <v>Montjovet</v>
          </cell>
          <cell r="K372" t="str">
            <v>A5</v>
          </cell>
          <cell r="O372">
            <v>0.5</v>
          </cell>
          <cell r="Z372">
            <v>7</v>
          </cell>
          <cell r="AA372">
            <v>15</v>
          </cell>
          <cell r="AB372">
            <v>1</v>
          </cell>
          <cell r="AD372" t="str">
            <v>Privato</v>
          </cell>
          <cell r="BV372" t="str">
            <v>no</v>
          </cell>
          <cell r="BY372">
            <v>0</v>
          </cell>
          <cell r="BZ372">
            <v>0</v>
          </cell>
          <cell r="CK372">
            <v>0</v>
          </cell>
          <cell r="CL372">
            <v>0</v>
          </cell>
          <cell r="CM372">
            <v>0</v>
          </cell>
          <cell r="CO372">
            <v>0</v>
          </cell>
          <cell r="KQ372" t="str">
            <v>no</v>
          </cell>
          <cell r="LA372">
            <v>0</v>
          </cell>
          <cell r="LI372">
            <v>0</v>
          </cell>
          <cell r="LK372">
            <v>0</v>
          </cell>
          <cell r="SZ372">
            <v>9824</v>
          </cell>
          <cell r="TA372">
            <v>4912</v>
          </cell>
          <cell r="TB372">
            <v>0.21</v>
          </cell>
          <cell r="TE372">
            <v>3.9231509846827133</v>
          </cell>
          <cell r="TK372">
            <v>9021</v>
          </cell>
          <cell r="TV372">
            <v>3.6024781181619256</v>
          </cell>
          <cell r="WB372">
            <v>1</v>
          </cell>
          <cell r="WL372">
            <v>1</v>
          </cell>
          <cell r="WO372">
            <v>1</v>
          </cell>
          <cell r="WP372">
            <v>1</v>
          </cell>
          <cell r="WQ372">
            <v>1</v>
          </cell>
          <cell r="WS372">
            <v>1</v>
          </cell>
          <cell r="WX372">
            <v>1</v>
          </cell>
          <cell r="XG372">
            <v>0</v>
          </cell>
          <cell r="XP372">
            <v>0</v>
          </cell>
          <cell r="XY372">
            <v>0</v>
          </cell>
          <cell r="YH372">
            <v>0</v>
          </cell>
        </row>
        <row r="373">
          <cell r="C373" t="str">
            <v>Arditi</v>
          </cell>
          <cell r="H373" t="str">
            <v>A</v>
          </cell>
          <cell r="I373" t="str">
            <v>Petit Monde</v>
          </cell>
          <cell r="K373" t="str">
            <v>A5</v>
          </cell>
          <cell r="O373">
            <v>0.5</v>
          </cell>
          <cell r="Z373">
            <v>7</v>
          </cell>
          <cell r="AA373">
            <v>15</v>
          </cell>
          <cell r="AB373">
            <v>1</v>
          </cell>
          <cell r="AD373" t="str">
            <v>Privato</v>
          </cell>
          <cell r="BV373" t="str">
            <v>no</v>
          </cell>
          <cell r="BY373">
            <v>0</v>
          </cell>
          <cell r="BZ373">
            <v>0</v>
          </cell>
          <cell r="CK373">
            <v>0</v>
          </cell>
          <cell r="CL373">
            <v>0</v>
          </cell>
          <cell r="CM373">
            <v>0</v>
          </cell>
          <cell r="CO373">
            <v>0</v>
          </cell>
          <cell r="KQ373" t="str">
            <v>no</v>
          </cell>
          <cell r="LA373">
            <v>0</v>
          </cell>
          <cell r="LI373">
            <v>0</v>
          </cell>
          <cell r="LK373">
            <v>0</v>
          </cell>
          <cell r="TA373">
            <v>0</v>
          </cell>
          <cell r="TE373">
            <v>0</v>
          </cell>
          <cell r="TV373">
            <v>0</v>
          </cell>
          <cell r="WL373">
            <v>1</v>
          </cell>
          <cell r="WO373">
            <v>1</v>
          </cell>
          <cell r="WP373">
            <v>1</v>
          </cell>
          <cell r="WQ373">
            <v>1</v>
          </cell>
          <cell r="WS373">
            <v>1</v>
          </cell>
          <cell r="WX373">
            <v>1</v>
          </cell>
          <cell r="XG373">
            <v>0</v>
          </cell>
          <cell r="XP373">
            <v>0</v>
          </cell>
          <cell r="XY373">
            <v>0</v>
          </cell>
          <cell r="YH373">
            <v>0</v>
          </cell>
        </row>
        <row r="374">
          <cell r="C374" t="str">
            <v>Arditi</v>
          </cell>
          <cell r="H374" t="str">
            <v>A</v>
          </cell>
          <cell r="I374" t="str">
            <v>Petit Monde</v>
          </cell>
          <cell r="K374" t="str">
            <v>A5</v>
          </cell>
          <cell r="O374">
            <v>0.5</v>
          </cell>
          <cell r="Z374">
            <v>7</v>
          </cell>
          <cell r="AA374">
            <v>15</v>
          </cell>
          <cell r="AB374">
            <v>1</v>
          </cell>
          <cell r="AD374" t="str">
            <v>Privato</v>
          </cell>
          <cell r="BV374" t="str">
            <v>no</v>
          </cell>
          <cell r="BY374">
            <v>0</v>
          </cell>
          <cell r="BZ374">
            <v>1</v>
          </cell>
          <cell r="CA374">
            <v>620000</v>
          </cell>
          <cell r="CB374">
            <v>1300000</v>
          </cell>
          <cell r="CC374">
            <v>780000</v>
          </cell>
          <cell r="CJ374">
            <v>0</v>
          </cell>
          <cell r="CK374">
            <v>2700000</v>
          </cell>
          <cell r="CL374">
            <v>1700000</v>
          </cell>
          <cell r="CM374">
            <v>3200000</v>
          </cell>
          <cell r="CO374">
            <v>3980000</v>
          </cell>
          <cell r="KQ374" t="str">
            <v>no</v>
          </cell>
          <cell r="LA374">
            <v>100000</v>
          </cell>
          <cell r="LI374">
            <v>1353000</v>
          </cell>
          <cell r="LK374">
            <v>1900000</v>
          </cell>
          <cell r="SZ374">
            <v>9824</v>
          </cell>
          <cell r="TA374">
            <v>4912</v>
          </cell>
          <cell r="TB374">
            <v>0.2</v>
          </cell>
          <cell r="TE374">
            <v>4.3098076923076931</v>
          </cell>
          <cell r="TK374">
            <v>9021</v>
          </cell>
          <cell r="TV374">
            <v>3.9575300480769235</v>
          </cell>
          <cell r="WB374">
            <v>1</v>
          </cell>
          <cell r="WL374">
            <v>1</v>
          </cell>
          <cell r="WO374">
            <v>1</v>
          </cell>
          <cell r="WP374">
            <v>1</v>
          </cell>
          <cell r="WQ374">
            <v>1</v>
          </cell>
          <cell r="WS374">
            <v>1</v>
          </cell>
          <cell r="WX374">
            <v>1</v>
          </cell>
          <cell r="WY374" t="str">
            <v>-</v>
          </cell>
          <cell r="WZ374" t="str">
            <v>-</v>
          </cell>
          <cell r="XA374" t="str">
            <v>-</v>
          </cell>
          <cell r="XB374" t="str">
            <v>-</v>
          </cell>
          <cell r="XC374">
            <v>1</v>
          </cell>
          <cell r="XD374">
            <v>0</v>
          </cell>
          <cell r="XG374">
            <v>1.2234559007767478</v>
          </cell>
          <cell r="XH374">
            <v>0</v>
          </cell>
          <cell r="XI374">
            <v>0</v>
          </cell>
          <cell r="XJ374">
            <v>0</v>
          </cell>
          <cell r="XK374">
            <v>0</v>
          </cell>
          <cell r="XL374">
            <v>0</v>
          </cell>
          <cell r="XM374">
            <v>0</v>
          </cell>
          <cell r="XP374">
            <v>0</v>
          </cell>
          <cell r="XQ374">
            <v>0</v>
          </cell>
          <cell r="XR374">
            <v>0</v>
          </cell>
          <cell r="XS374">
            <v>0</v>
          </cell>
          <cell r="XT374">
            <v>0</v>
          </cell>
          <cell r="XU374">
            <v>0</v>
          </cell>
          <cell r="XV374">
            <v>0</v>
          </cell>
          <cell r="XY374">
            <v>0</v>
          </cell>
          <cell r="XZ374">
            <v>4</v>
          </cell>
          <cell r="YA374">
            <v>0</v>
          </cell>
          <cell r="YB374">
            <v>0</v>
          </cell>
          <cell r="YC374">
            <v>1</v>
          </cell>
          <cell r="YD374">
            <v>0</v>
          </cell>
          <cell r="YE374">
            <v>1</v>
          </cell>
          <cell r="YH374">
            <v>8.5641913054372338</v>
          </cell>
        </row>
        <row r="375">
          <cell r="C375" t="str">
            <v>Arditi</v>
          </cell>
          <cell r="H375" t="str">
            <v>A</v>
          </cell>
          <cell r="I375" t="str">
            <v>La Perosa</v>
          </cell>
          <cell r="K375" t="str">
            <v>A32</v>
          </cell>
          <cell r="O375">
            <v>0.5</v>
          </cell>
          <cell r="Z375">
            <v>8</v>
          </cell>
          <cell r="AB375">
            <v>1</v>
          </cell>
          <cell r="AD375" t="str">
            <v>Pubblico regionale</v>
          </cell>
          <cell r="BV375" t="str">
            <v>no</v>
          </cell>
          <cell r="BY375">
            <v>1081</v>
          </cell>
          <cell r="BZ375">
            <v>2</v>
          </cell>
          <cell r="CA375">
            <v>10315000</v>
          </cell>
          <cell r="CB375">
            <v>52000</v>
          </cell>
          <cell r="CC375">
            <v>830000</v>
          </cell>
          <cell r="CJ375">
            <v>0</v>
          </cell>
          <cell r="CK375">
            <v>11197000</v>
          </cell>
          <cell r="CL375">
            <v>0</v>
          </cell>
          <cell r="CM375">
            <v>3153000</v>
          </cell>
          <cell r="CO375">
            <v>3983000</v>
          </cell>
          <cell r="KQ375" t="str">
            <v>no</v>
          </cell>
          <cell r="LA375">
            <v>68000</v>
          </cell>
          <cell r="LI375">
            <v>12348000</v>
          </cell>
          <cell r="LK375">
            <v>2426000</v>
          </cell>
          <cell r="SZ375">
            <v>16000</v>
          </cell>
          <cell r="TA375">
            <v>8000</v>
          </cell>
          <cell r="TB375">
            <v>0.28000000000000003</v>
          </cell>
          <cell r="TE375">
            <v>5.5094339622641506</v>
          </cell>
          <cell r="TK375">
            <v>14450</v>
          </cell>
          <cell r="TV375">
            <v>4.9757075471698107</v>
          </cell>
          <cell r="WB375">
            <v>1</v>
          </cell>
          <cell r="WL375">
            <v>1</v>
          </cell>
          <cell r="WO375">
            <v>1</v>
          </cell>
          <cell r="WP375">
            <v>1</v>
          </cell>
          <cell r="WQ375">
            <v>1</v>
          </cell>
          <cell r="WS375">
            <v>1</v>
          </cell>
          <cell r="WX375">
            <v>1</v>
          </cell>
          <cell r="WY375" t="str">
            <v>-</v>
          </cell>
          <cell r="WZ375" t="str">
            <v>-</v>
          </cell>
          <cell r="XA375" t="str">
            <v>-</v>
          </cell>
          <cell r="XB375" t="str">
            <v>-</v>
          </cell>
          <cell r="XC375">
            <v>0</v>
          </cell>
          <cell r="XD375">
            <v>3</v>
          </cell>
          <cell r="XG375">
            <v>2.358490566037736</v>
          </cell>
          <cell r="XH375">
            <v>0</v>
          </cell>
          <cell r="XI375">
            <v>0</v>
          </cell>
          <cell r="XJ375">
            <v>0</v>
          </cell>
          <cell r="XK375">
            <v>0</v>
          </cell>
          <cell r="XL375">
            <v>0</v>
          </cell>
          <cell r="XM375">
            <v>0</v>
          </cell>
          <cell r="XP375">
            <v>0</v>
          </cell>
          <cell r="XQ375">
            <v>3</v>
          </cell>
          <cell r="XR375">
            <v>3</v>
          </cell>
          <cell r="XS375">
            <v>1</v>
          </cell>
          <cell r="XT375">
            <v>4</v>
          </cell>
          <cell r="XU375">
            <v>0</v>
          </cell>
          <cell r="XV375">
            <v>0</v>
          </cell>
          <cell r="XY375">
            <v>6.4858490566037732</v>
          </cell>
          <cell r="XZ375">
            <v>6</v>
          </cell>
          <cell r="YA375">
            <v>6</v>
          </cell>
          <cell r="YB375">
            <v>5</v>
          </cell>
          <cell r="YC375">
            <v>1</v>
          </cell>
          <cell r="YD375">
            <v>2</v>
          </cell>
          <cell r="YE375">
            <v>0</v>
          </cell>
          <cell r="YH375">
            <v>12.382075471698112</v>
          </cell>
        </row>
        <row r="376">
          <cell r="C376" t="str">
            <v>Arditi</v>
          </cell>
          <cell r="H376" t="str">
            <v>A</v>
          </cell>
          <cell r="I376" t="str">
            <v>La Perosa</v>
          </cell>
          <cell r="K376" t="str">
            <v>A32</v>
          </cell>
          <cell r="O376">
            <v>0.5</v>
          </cell>
          <cell r="Z376">
            <v>8</v>
          </cell>
          <cell r="AB376">
            <v>1</v>
          </cell>
          <cell r="AD376" t="str">
            <v>Pubblico regionale</v>
          </cell>
          <cell r="BV376" t="str">
            <v>no</v>
          </cell>
          <cell r="BY376">
            <v>0</v>
          </cell>
          <cell r="BZ376">
            <v>0</v>
          </cell>
          <cell r="CK376">
            <v>0</v>
          </cell>
          <cell r="CL376">
            <v>0</v>
          </cell>
          <cell r="CM376">
            <v>0</v>
          </cell>
          <cell r="CO376">
            <v>0</v>
          </cell>
          <cell r="KQ376" t="str">
            <v>no</v>
          </cell>
          <cell r="LI376">
            <v>0</v>
          </cell>
          <cell r="LK376">
            <v>0</v>
          </cell>
          <cell r="SZ376">
            <v>16000</v>
          </cell>
          <cell r="TA376">
            <v>8000</v>
          </cell>
          <cell r="TB376">
            <v>0.28000000000000003</v>
          </cell>
          <cell r="TE376">
            <v>5.4024051803885298</v>
          </cell>
          <cell r="TK376">
            <v>14450</v>
          </cell>
          <cell r="TV376">
            <v>4.8790471785383902</v>
          </cell>
          <cell r="WB376">
            <v>1</v>
          </cell>
          <cell r="WL376">
            <v>1</v>
          </cell>
          <cell r="WO376">
            <v>1</v>
          </cell>
          <cell r="WP376">
            <v>1</v>
          </cell>
          <cell r="WQ376">
            <v>1</v>
          </cell>
          <cell r="WS376">
            <v>1</v>
          </cell>
          <cell r="WX376">
            <v>1</v>
          </cell>
          <cell r="XG376">
            <v>0</v>
          </cell>
          <cell r="XP376">
            <v>0</v>
          </cell>
          <cell r="XY376">
            <v>0</v>
          </cell>
          <cell r="YH376">
            <v>0</v>
          </cell>
        </row>
        <row r="377">
          <cell r="C377" t="str">
            <v>Arditi</v>
          </cell>
          <cell r="H377" t="str">
            <v>A</v>
          </cell>
          <cell r="I377" t="str">
            <v>Prapontin</v>
          </cell>
          <cell r="K377" t="str">
            <v>A32</v>
          </cell>
          <cell r="O377">
            <v>0.5</v>
          </cell>
          <cell r="Z377">
            <v>8</v>
          </cell>
          <cell r="AB377">
            <v>1</v>
          </cell>
          <cell r="AD377" t="str">
            <v>Pubblico regionale</v>
          </cell>
          <cell r="BV377" t="str">
            <v>no</v>
          </cell>
          <cell r="BY377">
            <v>4363</v>
          </cell>
          <cell r="BZ377">
            <v>2</v>
          </cell>
          <cell r="CA377">
            <v>4774000</v>
          </cell>
          <cell r="CB377">
            <v>4722000</v>
          </cell>
          <cell r="CC377">
            <v>1359000</v>
          </cell>
          <cell r="CJ377">
            <v>0</v>
          </cell>
          <cell r="CK377">
            <v>10855000</v>
          </cell>
          <cell r="CL377">
            <v>0</v>
          </cell>
          <cell r="CM377">
            <v>12409000</v>
          </cell>
          <cell r="CO377">
            <v>13768000</v>
          </cell>
          <cell r="KQ377" t="str">
            <v>no</v>
          </cell>
          <cell r="LA377">
            <v>1622000</v>
          </cell>
          <cell r="LI377">
            <v>28394000</v>
          </cell>
          <cell r="LK377">
            <v>12672999.999999998</v>
          </cell>
          <cell r="SZ377">
            <v>6700</v>
          </cell>
          <cell r="TA377">
            <v>3350</v>
          </cell>
          <cell r="TB377">
            <v>0.3</v>
          </cell>
          <cell r="TE377">
            <v>0.56517217471689396</v>
          </cell>
          <cell r="TK377">
            <v>6092</v>
          </cell>
          <cell r="TV377">
            <v>0.51388490871273396</v>
          </cell>
          <cell r="WB377">
            <v>1</v>
          </cell>
          <cell r="WL377">
            <v>1</v>
          </cell>
          <cell r="WO377">
            <v>1</v>
          </cell>
          <cell r="WP377">
            <v>1</v>
          </cell>
          <cell r="WQ377">
            <v>1</v>
          </cell>
          <cell r="WS377">
            <v>1</v>
          </cell>
          <cell r="WX377">
            <v>1</v>
          </cell>
          <cell r="WY377" t="str">
            <v>-</v>
          </cell>
          <cell r="WZ377" t="str">
            <v>-</v>
          </cell>
          <cell r="XA377" t="str">
            <v>-</v>
          </cell>
          <cell r="XB377" t="str">
            <v>-</v>
          </cell>
          <cell r="XC377">
            <v>0</v>
          </cell>
          <cell r="XD377">
            <v>2</v>
          </cell>
          <cell r="XG377">
            <v>0.68987164937963297</v>
          </cell>
          <cell r="XH377">
            <v>0</v>
          </cell>
          <cell r="XI377">
            <v>1</v>
          </cell>
          <cell r="XJ377">
            <v>0</v>
          </cell>
          <cell r="XK377">
            <v>0</v>
          </cell>
          <cell r="XL377">
            <v>0</v>
          </cell>
          <cell r="XM377">
            <v>0</v>
          </cell>
          <cell r="XP377">
            <v>0.34493582468981648</v>
          </cell>
          <cell r="XQ377">
            <v>1</v>
          </cell>
          <cell r="XR377">
            <v>5</v>
          </cell>
          <cell r="XS377">
            <v>2</v>
          </cell>
          <cell r="XT377">
            <v>2</v>
          </cell>
          <cell r="XU377">
            <v>0</v>
          </cell>
          <cell r="XV377">
            <v>0</v>
          </cell>
          <cell r="XY377">
            <v>3.4493582468981647</v>
          </cell>
          <cell r="XZ377">
            <v>6</v>
          </cell>
          <cell r="YA377">
            <v>6</v>
          </cell>
          <cell r="YB377">
            <v>4</v>
          </cell>
          <cell r="YC377">
            <v>7</v>
          </cell>
          <cell r="YD377">
            <v>4</v>
          </cell>
          <cell r="YE377">
            <v>4</v>
          </cell>
          <cell r="YH377">
            <v>10.693010565384309</v>
          </cell>
        </row>
        <row r="378">
          <cell r="C378" t="str">
            <v>Arditi</v>
          </cell>
          <cell r="H378" t="str">
            <v>A</v>
          </cell>
          <cell r="I378" t="str">
            <v>Prapontin</v>
          </cell>
          <cell r="K378" t="str">
            <v>A32</v>
          </cell>
          <cell r="O378">
            <v>0.5</v>
          </cell>
          <cell r="Z378">
            <v>8</v>
          </cell>
          <cell r="AB378">
            <v>1</v>
          </cell>
          <cell r="AD378" t="str">
            <v>Pubblico regionale</v>
          </cell>
          <cell r="BV378" t="str">
            <v>no</v>
          </cell>
          <cell r="BY378">
            <v>0</v>
          </cell>
          <cell r="BZ378">
            <v>0</v>
          </cell>
          <cell r="CK378">
            <v>0</v>
          </cell>
          <cell r="CL378">
            <v>0</v>
          </cell>
          <cell r="CM378">
            <v>0</v>
          </cell>
          <cell r="CO378">
            <v>0</v>
          </cell>
          <cell r="KQ378" t="str">
            <v>no</v>
          </cell>
          <cell r="LI378">
            <v>0</v>
          </cell>
          <cell r="LK378">
            <v>0</v>
          </cell>
          <cell r="SZ378">
            <v>6700</v>
          </cell>
          <cell r="TA378">
            <v>3350</v>
          </cell>
          <cell r="TB378">
            <v>0.3</v>
          </cell>
          <cell r="TE378">
            <v>0.56050882420352965</v>
          </cell>
          <cell r="TK378">
            <v>6092</v>
          </cell>
          <cell r="TV378">
            <v>0.50964473985789593</v>
          </cell>
          <cell r="WB378">
            <v>1</v>
          </cell>
          <cell r="WL378">
            <v>1</v>
          </cell>
          <cell r="WO378">
            <v>1</v>
          </cell>
          <cell r="WP378">
            <v>1</v>
          </cell>
          <cell r="WQ378">
            <v>1</v>
          </cell>
          <cell r="WS378">
            <v>1</v>
          </cell>
          <cell r="WX378">
            <v>1</v>
          </cell>
          <cell r="XG378">
            <v>0</v>
          </cell>
          <cell r="XP378">
            <v>0</v>
          </cell>
          <cell r="XY378">
            <v>0</v>
          </cell>
          <cell r="YH378">
            <v>0</v>
          </cell>
        </row>
        <row r="379">
          <cell r="C379" t="str">
            <v>Arditi</v>
          </cell>
          <cell r="H379" t="str">
            <v>A</v>
          </cell>
          <cell r="I379" t="str">
            <v>Mompantero</v>
          </cell>
          <cell r="K379" t="str">
            <v>A32</v>
          </cell>
          <cell r="O379">
            <v>0.5</v>
          </cell>
          <cell r="Z379">
            <v>8</v>
          </cell>
          <cell r="AB379">
            <v>1</v>
          </cell>
          <cell r="AD379" t="str">
            <v>Pubblico regionale</v>
          </cell>
          <cell r="BV379" t="str">
            <v>no</v>
          </cell>
          <cell r="BY379">
            <v>1004</v>
          </cell>
          <cell r="BZ379">
            <v>2</v>
          </cell>
          <cell r="CA379">
            <v>2197000</v>
          </cell>
          <cell r="CB379">
            <v>52000</v>
          </cell>
          <cell r="CC379">
            <v>1040000</v>
          </cell>
          <cell r="CJ379">
            <v>0</v>
          </cell>
          <cell r="CK379">
            <v>3289000</v>
          </cell>
          <cell r="CL379">
            <v>0</v>
          </cell>
          <cell r="CM379">
            <v>7511000</v>
          </cell>
          <cell r="CO379">
            <v>8551000</v>
          </cell>
          <cell r="KQ379" t="str">
            <v>no</v>
          </cell>
          <cell r="LA379">
            <v>1270000</v>
          </cell>
          <cell r="LI379">
            <v>5413000</v>
          </cell>
          <cell r="LK379">
            <v>7350000</v>
          </cell>
          <cell r="SZ379">
            <v>5300</v>
          </cell>
          <cell r="TA379">
            <v>2650</v>
          </cell>
          <cell r="TB379">
            <v>0.3</v>
          </cell>
          <cell r="TE379">
            <v>1.8388783269961977</v>
          </cell>
          <cell r="TK379">
            <v>4884</v>
          </cell>
          <cell r="TV379">
            <v>1.6945437262357412</v>
          </cell>
          <cell r="WB379">
            <v>1</v>
          </cell>
          <cell r="WL379">
            <v>1</v>
          </cell>
          <cell r="WO379">
            <v>1</v>
          </cell>
          <cell r="WP379">
            <v>1</v>
          </cell>
          <cell r="WQ379">
            <v>1</v>
          </cell>
          <cell r="WS379">
            <v>1</v>
          </cell>
          <cell r="WX379">
            <v>1</v>
          </cell>
          <cell r="WY379" t="str">
            <v>-</v>
          </cell>
          <cell r="WZ379" t="str">
            <v>-</v>
          </cell>
          <cell r="XA379" t="str">
            <v>-</v>
          </cell>
          <cell r="XB379" t="str">
            <v>-</v>
          </cell>
          <cell r="XC379">
            <v>0</v>
          </cell>
          <cell r="XD379">
            <v>0</v>
          </cell>
          <cell r="XG379">
            <v>0</v>
          </cell>
          <cell r="XH379">
            <v>0</v>
          </cell>
          <cell r="XI379">
            <v>0</v>
          </cell>
          <cell r="XJ379">
            <v>0</v>
          </cell>
          <cell r="XK379">
            <v>0</v>
          </cell>
          <cell r="XL379">
            <v>0</v>
          </cell>
          <cell r="XM379">
            <v>0</v>
          </cell>
          <cell r="XP379">
            <v>0</v>
          </cell>
          <cell r="XQ379">
            <v>1</v>
          </cell>
          <cell r="XR379">
            <v>0</v>
          </cell>
          <cell r="XS379">
            <v>0</v>
          </cell>
          <cell r="XT379">
            <v>0</v>
          </cell>
          <cell r="XU379">
            <v>0</v>
          </cell>
          <cell r="XV379">
            <v>0</v>
          </cell>
          <cell r="XY379">
            <v>1.7935289475572136</v>
          </cell>
          <cell r="XZ379">
            <v>2</v>
          </cell>
          <cell r="YA379">
            <v>1</v>
          </cell>
          <cell r="YB379">
            <v>1</v>
          </cell>
          <cell r="YC379">
            <v>0</v>
          </cell>
          <cell r="YD379">
            <v>0</v>
          </cell>
          <cell r="YE379">
            <v>1</v>
          </cell>
          <cell r="YH379">
            <v>10.761173685343282</v>
          </cell>
        </row>
        <row r="380">
          <cell r="C380" t="str">
            <v>Arditi</v>
          </cell>
          <cell r="H380" t="str">
            <v>A</v>
          </cell>
          <cell r="I380" t="str">
            <v>Mompantero</v>
          </cell>
          <cell r="K380" t="str">
            <v>A32</v>
          </cell>
          <cell r="O380">
            <v>0.5</v>
          </cell>
          <cell r="Z380">
            <v>8</v>
          </cell>
          <cell r="AB380">
            <v>1</v>
          </cell>
          <cell r="AD380" t="str">
            <v>Pubblico regionale</v>
          </cell>
          <cell r="BV380" t="str">
            <v>no</v>
          </cell>
          <cell r="BY380">
            <v>0</v>
          </cell>
          <cell r="BZ380">
            <v>0</v>
          </cell>
          <cell r="CK380">
            <v>0</v>
          </cell>
          <cell r="CL380">
            <v>0</v>
          </cell>
          <cell r="CM380">
            <v>0</v>
          </cell>
          <cell r="CO380">
            <v>0</v>
          </cell>
          <cell r="KQ380" t="str">
            <v>no</v>
          </cell>
          <cell r="LI380">
            <v>0</v>
          </cell>
          <cell r="LK380">
            <v>0</v>
          </cell>
          <cell r="SZ380">
            <v>5300</v>
          </cell>
          <cell r="TA380">
            <v>2650</v>
          </cell>
          <cell r="TB380">
            <v>0.3</v>
          </cell>
          <cell r="TE380">
            <v>1.9267928286852589</v>
          </cell>
          <cell r="TK380">
            <v>4884</v>
          </cell>
          <cell r="TV380">
            <v>1.7755577689243029</v>
          </cell>
          <cell r="WB380">
            <v>1</v>
          </cell>
          <cell r="WL380">
            <v>1</v>
          </cell>
          <cell r="WO380">
            <v>1</v>
          </cell>
          <cell r="WP380">
            <v>1</v>
          </cell>
          <cell r="WQ380">
            <v>1</v>
          </cell>
          <cell r="WS380">
            <v>1</v>
          </cell>
          <cell r="WX380">
            <v>1</v>
          </cell>
          <cell r="XG380">
            <v>0</v>
          </cell>
          <cell r="XP380">
            <v>0</v>
          </cell>
          <cell r="XY380">
            <v>0</v>
          </cell>
          <cell r="YH380">
            <v>0</v>
          </cell>
        </row>
        <row r="381">
          <cell r="C381" t="str">
            <v>Arditi</v>
          </cell>
          <cell r="H381" t="str">
            <v>A</v>
          </cell>
          <cell r="I381" t="str">
            <v>Giaglione</v>
          </cell>
          <cell r="K381" t="str">
            <v>A32</v>
          </cell>
          <cell r="O381">
            <v>0.5</v>
          </cell>
          <cell r="Z381">
            <v>8</v>
          </cell>
          <cell r="AB381">
            <v>1</v>
          </cell>
          <cell r="AD381" t="str">
            <v>Pubblico regionale</v>
          </cell>
          <cell r="BV381" t="str">
            <v>no</v>
          </cell>
          <cell r="BY381">
            <v>2513</v>
          </cell>
          <cell r="BZ381">
            <v>2</v>
          </cell>
          <cell r="CA381">
            <v>3340000</v>
          </cell>
          <cell r="CB381">
            <v>10960000</v>
          </cell>
          <cell r="CC381">
            <v>5852000</v>
          </cell>
          <cell r="CJ381">
            <v>0</v>
          </cell>
          <cell r="CK381">
            <v>20152000</v>
          </cell>
          <cell r="CL381">
            <v>0</v>
          </cell>
          <cell r="CM381">
            <v>11370000</v>
          </cell>
          <cell r="CO381">
            <v>17222000</v>
          </cell>
          <cell r="KQ381" t="str">
            <v>no</v>
          </cell>
          <cell r="LA381">
            <v>16516000</v>
          </cell>
          <cell r="LI381">
            <v>21733000</v>
          </cell>
          <cell r="LK381">
            <v>11096000</v>
          </cell>
          <cell r="SZ381">
            <v>5300</v>
          </cell>
          <cell r="TA381">
            <v>2650</v>
          </cell>
          <cell r="TB381">
            <v>0.3</v>
          </cell>
          <cell r="TE381">
            <v>0.7610149488591661</v>
          </cell>
          <cell r="TK381">
            <v>4884</v>
          </cell>
          <cell r="TV381">
            <v>0.70128245476003159</v>
          </cell>
          <cell r="WB381">
            <v>1</v>
          </cell>
          <cell r="WL381">
            <v>1</v>
          </cell>
          <cell r="WO381">
            <v>1</v>
          </cell>
          <cell r="WP381">
            <v>1</v>
          </cell>
          <cell r="WQ381">
            <v>1</v>
          </cell>
          <cell r="WS381">
            <v>1</v>
          </cell>
          <cell r="WX381">
            <v>1</v>
          </cell>
          <cell r="WY381" t="str">
            <v>-</v>
          </cell>
          <cell r="WZ381" t="str">
            <v>-</v>
          </cell>
          <cell r="XA381" t="str">
            <v>-</v>
          </cell>
          <cell r="XB381" t="str">
            <v>-</v>
          </cell>
          <cell r="XC381">
            <v>2</v>
          </cell>
          <cell r="XD381">
            <v>0</v>
          </cell>
          <cell r="XG381">
            <v>1.4844944554132089</v>
          </cell>
          <cell r="XH381">
            <v>1</v>
          </cell>
          <cell r="XI381">
            <v>0</v>
          </cell>
          <cell r="XJ381">
            <v>0</v>
          </cell>
          <cell r="XK381">
            <v>0</v>
          </cell>
          <cell r="XL381">
            <v>1</v>
          </cell>
          <cell r="XM381">
            <v>0</v>
          </cell>
          <cell r="XP381">
            <v>1.4844944554132089</v>
          </cell>
          <cell r="XQ381">
            <v>0</v>
          </cell>
          <cell r="XR381">
            <v>0</v>
          </cell>
          <cell r="XS381">
            <v>0</v>
          </cell>
          <cell r="XT381">
            <v>0</v>
          </cell>
          <cell r="XU381">
            <v>0</v>
          </cell>
          <cell r="XV381">
            <v>0</v>
          </cell>
          <cell r="XY381">
            <v>0</v>
          </cell>
          <cell r="XZ381">
            <v>2</v>
          </cell>
          <cell r="YA381">
            <v>3</v>
          </cell>
          <cell r="YB381">
            <v>1</v>
          </cell>
          <cell r="YC381">
            <v>4</v>
          </cell>
          <cell r="YD381">
            <v>1</v>
          </cell>
          <cell r="YE381">
            <v>4</v>
          </cell>
          <cell r="YH381">
            <v>11.875955643305671</v>
          </cell>
        </row>
        <row r="382">
          <cell r="C382" t="str">
            <v>Arditi</v>
          </cell>
          <cell r="H382" t="str">
            <v>A</v>
          </cell>
          <cell r="I382" t="str">
            <v>Giaglione</v>
          </cell>
          <cell r="K382" t="str">
            <v>A32</v>
          </cell>
          <cell r="O382">
            <v>0.5</v>
          </cell>
          <cell r="Z382">
            <v>8</v>
          </cell>
          <cell r="AB382">
            <v>1</v>
          </cell>
          <cell r="AD382" t="str">
            <v>Pubblico regionale</v>
          </cell>
          <cell r="BV382" t="str">
            <v>no</v>
          </cell>
          <cell r="BY382">
            <v>0</v>
          </cell>
          <cell r="BZ382">
            <v>0</v>
          </cell>
          <cell r="CK382">
            <v>0</v>
          </cell>
          <cell r="CL382">
            <v>0</v>
          </cell>
          <cell r="CM382">
            <v>0</v>
          </cell>
          <cell r="CO382">
            <v>0</v>
          </cell>
          <cell r="KQ382" t="str">
            <v>no</v>
          </cell>
          <cell r="LI382">
            <v>0</v>
          </cell>
          <cell r="LK382">
            <v>0</v>
          </cell>
          <cell r="SZ382">
            <v>5300</v>
          </cell>
          <cell r="TA382">
            <v>2650</v>
          </cell>
          <cell r="TB382">
            <v>0.3</v>
          </cell>
          <cell r="TE382">
            <v>0.76979705531237563</v>
          </cell>
          <cell r="TK382">
            <v>4884</v>
          </cell>
          <cell r="TV382">
            <v>0.70937524870672508</v>
          </cell>
          <cell r="WB382">
            <v>1</v>
          </cell>
          <cell r="WL382">
            <v>1</v>
          </cell>
          <cell r="WO382">
            <v>1</v>
          </cell>
          <cell r="WP382">
            <v>1</v>
          </cell>
          <cell r="WQ382">
            <v>1</v>
          </cell>
          <cell r="WS382">
            <v>1</v>
          </cell>
          <cell r="WX382">
            <v>1</v>
          </cell>
          <cell r="XG382">
            <v>0</v>
          </cell>
          <cell r="XP382">
            <v>0</v>
          </cell>
          <cell r="XY382">
            <v>0</v>
          </cell>
          <cell r="YH382">
            <v>0</v>
          </cell>
        </row>
        <row r="383">
          <cell r="C383" t="str">
            <v>Arditi</v>
          </cell>
          <cell r="H383" t="str">
            <v>A</v>
          </cell>
          <cell r="I383" t="str">
            <v>Ramat</v>
          </cell>
          <cell r="K383" t="str">
            <v>A32</v>
          </cell>
          <cell r="O383">
            <v>0.5</v>
          </cell>
          <cell r="Z383">
            <v>8</v>
          </cell>
          <cell r="AB383">
            <v>1</v>
          </cell>
          <cell r="AD383" t="str">
            <v>Pubblico regionale</v>
          </cell>
          <cell r="BV383" t="str">
            <v>no</v>
          </cell>
          <cell r="BY383">
            <v>1396</v>
          </cell>
          <cell r="BZ383">
            <v>2</v>
          </cell>
          <cell r="CA383">
            <v>2620000</v>
          </cell>
          <cell r="CB383">
            <v>70000</v>
          </cell>
          <cell r="CC383">
            <v>2143000</v>
          </cell>
          <cell r="CJ383">
            <v>0</v>
          </cell>
          <cell r="CK383">
            <v>4833000</v>
          </cell>
          <cell r="CL383">
            <v>0</v>
          </cell>
          <cell r="CM383">
            <v>7705000</v>
          </cell>
          <cell r="CO383">
            <v>9848000</v>
          </cell>
          <cell r="KQ383" t="str">
            <v>no</v>
          </cell>
          <cell r="LA383">
            <v>4409000</v>
          </cell>
          <cell r="LI383">
            <v>6934000</v>
          </cell>
          <cell r="LK383">
            <v>15231999.999999998</v>
          </cell>
          <cell r="SZ383">
            <v>5300</v>
          </cell>
          <cell r="TA383">
            <v>2650</v>
          </cell>
          <cell r="TB383">
            <v>0.3</v>
          </cell>
          <cell r="TE383">
            <v>1.3681046676096182</v>
          </cell>
          <cell r="TK383">
            <v>4884</v>
          </cell>
          <cell r="TV383">
            <v>1.2607213578500709</v>
          </cell>
          <cell r="WB383">
            <v>1</v>
          </cell>
          <cell r="WL383">
            <v>1</v>
          </cell>
          <cell r="WO383">
            <v>1</v>
          </cell>
          <cell r="WP383">
            <v>1</v>
          </cell>
          <cell r="WQ383">
            <v>1</v>
          </cell>
          <cell r="WS383">
            <v>1</v>
          </cell>
          <cell r="WX383">
            <v>1</v>
          </cell>
          <cell r="WY383" t="str">
            <v>-</v>
          </cell>
          <cell r="WZ383" t="str">
            <v>-</v>
          </cell>
          <cell r="XA383" t="str">
            <v>-</v>
          </cell>
          <cell r="XB383" t="str">
            <v>-</v>
          </cell>
          <cell r="XC383">
            <v>1</v>
          </cell>
          <cell r="XD383">
            <v>1</v>
          </cell>
          <cell r="XG383">
            <v>4.0030957273624939</v>
          </cell>
          <cell r="XH383">
            <v>0</v>
          </cell>
          <cell r="XI383">
            <v>0</v>
          </cell>
          <cell r="XJ383">
            <v>0</v>
          </cell>
          <cell r="XK383">
            <v>0</v>
          </cell>
          <cell r="XL383">
            <v>0</v>
          </cell>
          <cell r="XM383">
            <v>2</v>
          </cell>
          <cell r="XP383">
            <v>2.6687304849083291</v>
          </cell>
          <cell r="XQ383">
            <v>1</v>
          </cell>
          <cell r="XR383">
            <v>0</v>
          </cell>
          <cell r="XS383">
            <v>0</v>
          </cell>
          <cell r="XT383">
            <v>0</v>
          </cell>
          <cell r="XU383">
            <v>0</v>
          </cell>
          <cell r="XV383">
            <v>0</v>
          </cell>
          <cell r="XY383">
            <v>1.3343652424541645</v>
          </cell>
          <cell r="XZ383">
            <v>1</v>
          </cell>
          <cell r="YA383">
            <v>2</v>
          </cell>
          <cell r="YB383">
            <v>6</v>
          </cell>
          <cell r="YC383">
            <v>5</v>
          </cell>
          <cell r="YD383">
            <v>3</v>
          </cell>
          <cell r="YE383">
            <v>0</v>
          </cell>
          <cell r="YH383">
            <v>24.018574364174963</v>
          </cell>
        </row>
        <row r="384">
          <cell r="C384" t="str">
            <v>Arditi</v>
          </cell>
          <cell r="H384" t="str">
            <v>A</v>
          </cell>
          <cell r="I384" t="str">
            <v>Ramat</v>
          </cell>
          <cell r="K384" t="str">
            <v>A32</v>
          </cell>
          <cell r="O384">
            <v>0.5</v>
          </cell>
          <cell r="Z384">
            <v>8</v>
          </cell>
          <cell r="AB384">
            <v>1</v>
          </cell>
          <cell r="AD384" t="str">
            <v>Pubblico regionale</v>
          </cell>
          <cell r="BV384" t="str">
            <v>no</v>
          </cell>
          <cell r="BY384">
            <v>0</v>
          </cell>
          <cell r="BZ384">
            <v>0</v>
          </cell>
          <cell r="CK384">
            <v>0</v>
          </cell>
          <cell r="CL384">
            <v>0</v>
          </cell>
          <cell r="CM384">
            <v>0</v>
          </cell>
          <cell r="CO384">
            <v>0</v>
          </cell>
          <cell r="KQ384" t="str">
            <v>no</v>
          </cell>
          <cell r="LI384">
            <v>0</v>
          </cell>
          <cell r="LK384">
            <v>0</v>
          </cell>
          <cell r="SZ384">
            <v>5300</v>
          </cell>
          <cell r="TA384">
            <v>2650</v>
          </cell>
          <cell r="TB384">
            <v>0.3</v>
          </cell>
          <cell r="TE384">
            <v>1.3857449856733526</v>
          </cell>
          <cell r="TK384">
            <v>4884</v>
          </cell>
          <cell r="TV384">
            <v>1.2769770773638969</v>
          </cell>
          <cell r="WB384">
            <v>1</v>
          </cell>
          <cell r="WL384">
            <v>1</v>
          </cell>
          <cell r="WO384">
            <v>1</v>
          </cell>
          <cell r="WP384">
            <v>1</v>
          </cell>
          <cell r="WQ384">
            <v>1</v>
          </cell>
          <cell r="WS384">
            <v>1</v>
          </cell>
          <cell r="WX384">
            <v>1</v>
          </cell>
          <cell r="XG384">
            <v>0</v>
          </cell>
          <cell r="XP384">
            <v>0</v>
          </cell>
          <cell r="XY384">
            <v>0</v>
          </cell>
          <cell r="YH384">
            <v>0</v>
          </cell>
        </row>
        <row r="385">
          <cell r="C385" t="str">
            <v>Arditi</v>
          </cell>
          <cell r="H385" t="str">
            <v>A</v>
          </cell>
          <cell r="I385" t="str">
            <v>Cels</v>
          </cell>
          <cell r="K385" t="str">
            <v>A32</v>
          </cell>
          <cell r="O385">
            <v>0.5</v>
          </cell>
          <cell r="Z385">
            <v>8</v>
          </cell>
          <cell r="AB385">
            <v>1</v>
          </cell>
          <cell r="AD385" t="str">
            <v>Pubblico regionale</v>
          </cell>
          <cell r="BV385" t="str">
            <v>no</v>
          </cell>
          <cell r="BY385">
            <v>5196</v>
          </cell>
          <cell r="BZ385">
            <v>2</v>
          </cell>
          <cell r="CA385">
            <v>5458000</v>
          </cell>
          <cell r="CB385">
            <v>13701000</v>
          </cell>
          <cell r="CC385">
            <v>3255000</v>
          </cell>
          <cell r="CJ385">
            <v>0</v>
          </cell>
          <cell r="CK385">
            <v>22414000</v>
          </cell>
          <cell r="CL385">
            <v>0</v>
          </cell>
          <cell r="CM385">
            <v>13205000</v>
          </cell>
          <cell r="CO385">
            <v>16460000</v>
          </cell>
          <cell r="KQ385" t="str">
            <v>no</v>
          </cell>
          <cell r="LI385">
            <v>0</v>
          </cell>
          <cell r="LK385">
            <v>50543000</v>
          </cell>
          <cell r="SZ385">
            <v>5300</v>
          </cell>
          <cell r="TA385">
            <v>2650</v>
          </cell>
          <cell r="TB385">
            <v>0.3</v>
          </cell>
          <cell r="TE385">
            <v>0.36882745471877976</v>
          </cell>
          <cell r="TK385">
            <v>4884</v>
          </cell>
          <cell r="TV385">
            <v>0.33987797902764538</v>
          </cell>
          <cell r="WB385">
            <v>1</v>
          </cell>
          <cell r="WL385">
            <v>1</v>
          </cell>
          <cell r="WO385">
            <v>1</v>
          </cell>
          <cell r="WP385">
            <v>1</v>
          </cell>
          <cell r="WQ385">
            <v>1</v>
          </cell>
          <cell r="WS385">
            <v>1</v>
          </cell>
          <cell r="WX385">
            <v>1</v>
          </cell>
          <cell r="WY385" t="str">
            <v>-</v>
          </cell>
          <cell r="WZ385" t="str">
            <v>-</v>
          </cell>
          <cell r="XA385" t="str">
            <v>-</v>
          </cell>
          <cell r="XB385" t="str">
            <v>-</v>
          </cell>
          <cell r="XC385">
            <v>0</v>
          </cell>
          <cell r="XD385">
            <v>0</v>
          </cell>
          <cell r="XG385">
            <v>0</v>
          </cell>
          <cell r="XH385">
            <v>1</v>
          </cell>
          <cell r="XI385">
            <v>0</v>
          </cell>
          <cell r="XJ385">
            <v>1</v>
          </cell>
          <cell r="XK385">
            <v>1</v>
          </cell>
          <cell r="XL385">
            <v>0</v>
          </cell>
          <cell r="XM385">
            <v>2</v>
          </cell>
          <cell r="XP385">
            <v>2.1583898411784812</v>
          </cell>
          <cell r="XQ385">
            <v>1</v>
          </cell>
          <cell r="XR385">
            <v>4</v>
          </cell>
          <cell r="XS385">
            <v>2</v>
          </cell>
          <cell r="XT385">
            <v>2</v>
          </cell>
          <cell r="XU385">
            <v>0</v>
          </cell>
          <cell r="XV385">
            <v>1</v>
          </cell>
          <cell r="XY385">
            <v>3.5973164019641346</v>
          </cell>
          <cell r="XZ385">
            <v>8</v>
          </cell>
          <cell r="YA385">
            <v>9</v>
          </cell>
          <cell r="YB385">
            <v>1</v>
          </cell>
          <cell r="YC385">
            <v>4</v>
          </cell>
          <cell r="YD385">
            <v>3</v>
          </cell>
          <cell r="YE385">
            <v>7</v>
          </cell>
          <cell r="YH385">
            <v>13.3100706872673</v>
          </cell>
        </row>
        <row r="386">
          <cell r="C386" t="str">
            <v>Arditi</v>
          </cell>
          <cell r="H386" t="str">
            <v>A</v>
          </cell>
          <cell r="I386" t="str">
            <v>Cels</v>
          </cell>
          <cell r="K386" t="str">
            <v>A32</v>
          </cell>
          <cell r="O386">
            <v>0.5</v>
          </cell>
          <cell r="Z386">
            <v>8</v>
          </cell>
          <cell r="AB386">
            <v>1</v>
          </cell>
          <cell r="AD386" t="str">
            <v>Pubblico regionale</v>
          </cell>
          <cell r="BV386" t="str">
            <v>no</v>
          </cell>
          <cell r="BY386">
            <v>0</v>
          </cell>
          <cell r="BZ386">
            <v>0</v>
          </cell>
          <cell r="CK386">
            <v>0</v>
          </cell>
          <cell r="CL386">
            <v>0</v>
          </cell>
          <cell r="CM386">
            <v>0</v>
          </cell>
          <cell r="CO386">
            <v>0</v>
          </cell>
          <cell r="KQ386" t="str">
            <v>no</v>
          </cell>
          <cell r="LI386">
            <v>0</v>
          </cell>
          <cell r="LK386">
            <v>0</v>
          </cell>
          <cell r="SZ386">
            <v>5300</v>
          </cell>
          <cell r="TA386">
            <v>2650</v>
          </cell>
          <cell r="TB386">
            <v>0.3</v>
          </cell>
          <cell r="TE386">
            <v>0.37230561970746734</v>
          </cell>
          <cell r="TK386">
            <v>4884</v>
          </cell>
          <cell r="TV386">
            <v>0.34308314087759822</v>
          </cell>
          <cell r="WB386">
            <v>1</v>
          </cell>
          <cell r="WL386">
            <v>1</v>
          </cell>
          <cell r="WO386">
            <v>1</v>
          </cell>
          <cell r="WP386">
            <v>1</v>
          </cell>
          <cell r="WQ386">
            <v>1</v>
          </cell>
          <cell r="WS386">
            <v>1</v>
          </cell>
          <cell r="WX386">
            <v>1</v>
          </cell>
          <cell r="XG386">
            <v>0</v>
          </cell>
          <cell r="XP386">
            <v>0</v>
          </cell>
          <cell r="XY386">
            <v>0</v>
          </cell>
          <cell r="YH386">
            <v>0</v>
          </cell>
        </row>
        <row r="387">
          <cell r="C387" t="str">
            <v>Arditi</v>
          </cell>
          <cell r="H387" t="str">
            <v>A</v>
          </cell>
          <cell r="I387" t="str">
            <v>Serre La Voute</v>
          </cell>
          <cell r="K387" t="str">
            <v>A32</v>
          </cell>
          <cell r="O387">
            <v>0.5</v>
          </cell>
          <cell r="Z387">
            <v>8</v>
          </cell>
          <cell r="AB387">
            <v>1</v>
          </cell>
          <cell r="AD387" t="str">
            <v>Pubblico regionale</v>
          </cell>
          <cell r="BV387" t="str">
            <v>no</v>
          </cell>
          <cell r="BY387">
            <v>1421</v>
          </cell>
          <cell r="BZ387">
            <v>2</v>
          </cell>
          <cell r="CA387">
            <v>5235000</v>
          </cell>
          <cell r="CB387">
            <v>70000</v>
          </cell>
          <cell r="CC387">
            <v>566000</v>
          </cell>
          <cell r="CJ387">
            <v>0</v>
          </cell>
          <cell r="CK387">
            <v>5871000</v>
          </cell>
          <cell r="CL387">
            <v>0</v>
          </cell>
          <cell r="CM387">
            <v>4874000</v>
          </cell>
          <cell r="CO387">
            <v>5440000</v>
          </cell>
          <cell r="KQ387" t="str">
            <v>no</v>
          </cell>
          <cell r="LI387">
            <v>0</v>
          </cell>
          <cell r="LK387">
            <v>11382000</v>
          </cell>
          <cell r="SZ387">
            <v>5300</v>
          </cell>
          <cell r="TA387">
            <v>2650</v>
          </cell>
          <cell r="TB387">
            <v>0.3</v>
          </cell>
          <cell r="TE387">
            <v>1.2735352205398289</v>
          </cell>
          <cell r="TK387">
            <v>4884</v>
          </cell>
          <cell r="TV387">
            <v>1.173574720210665</v>
          </cell>
          <cell r="WB387">
            <v>1</v>
          </cell>
          <cell r="WL387">
            <v>1</v>
          </cell>
          <cell r="WO387">
            <v>1</v>
          </cell>
          <cell r="WP387">
            <v>1</v>
          </cell>
          <cell r="WQ387">
            <v>1</v>
          </cell>
          <cell r="WS387">
            <v>1</v>
          </cell>
          <cell r="WX387">
            <v>1</v>
          </cell>
          <cell r="WY387" t="str">
            <v>-</v>
          </cell>
          <cell r="WZ387" t="str">
            <v>-</v>
          </cell>
          <cell r="XA387" t="str">
            <v>-</v>
          </cell>
          <cell r="XB387" t="str">
            <v>-</v>
          </cell>
          <cell r="XC387">
            <v>0</v>
          </cell>
          <cell r="XD387">
            <v>0</v>
          </cell>
          <cell r="XG387">
            <v>0</v>
          </cell>
          <cell r="XH387">
            <v>0</v>
          </cell>
          <cell r="XI387">
            <v>0</v>
          </cell>
          <cell r="XJ387">
            <v>0</v>
          </cell>
          <cell r="XK387">
            <v>0</v>
          </cell>
          <cell r="XL387">
            <v>0</v>
          </cell>
          <cell r="XM387">
            <v>0</v>
          </cell>
          <cell r="XP387">
            <v>0</v>
          </cell>
          <cell r="XQ387">
            <v>0</v>
          </cell>
          <cell r="XR387">
            <v>0</v>
          </cell>
          <cell r="XS387">
            <v>1</v>
          </cell>
          <cell r="XT387">
            <v>2</v>
          </cell>
          <cell r="XU387">
            <v>0</v>
          </cell>
          <cell r="XV387">
            <v>0</v>
          </cell>
          <cell r="XY387">
            <v>3.7263840411392799</v>
          </cell>
          <cell r="XZ387">
            <v>1</v>
          </cell>
          <cell r="YA387">
            <v>1</v>
          </cell>
          <cell r="YB387">
            <v>1</v>
          </cell>
          <cell r="YC387">
            <v>1</v>
          </cell>
          <cell r="YD387">
            <v>1</v>
          </cell>
          <cell r="YE387">
            <v>0</v>
          </cell>
          <cell r="YH387">
            <v>6.2106400685654668</v>
          </cell>
        </row>
        <row r="388">
          <cell r="C388" t="str">
            <v>Arditi</v>
          </cell>
          <cell r="H388" t="str">
            <v>A</v>
          </cell>
          <cell r="I388" t="str">
            <v>Serre La Voute</v>
          </cell>
          <cell r="K388" t="str">
            <v>A32</v>
          </cell>
          <cell r="O388">
            <v>0.5</v>
          </cell>
          <cell r="Z388">
            <v>8</v>
          </cell>
          <cell r="AB388">
            <v>1</v>
          </cell>
          <cell r="AD388" t="str">
            <v>Pubblico regionale</v>
          </cell>
          <cell r="BV388" t="str">
            <v>no</v>
          </cell>
          <cell r="BY388">
            <v>0</v>
          </cell>
          <cell r="BZ388">
            <v>0</v>
          </cell>
          <cell r="CK388">
            <v>0</v>
          </cell>
          <cell r="CL388">
            <v>0</v>
          </cell>
          <cell r="CM388">
            <v>0</v>
          </cell>
          <cell r="CO388">
            <v>0</v>
          </cell>
          <cell r="KQ388" t="str">
            <v>no</v>
          </cell>
          <cell r="LI388">
            <v>0</v>
          </cell>
          <cell r="LK388">
            <v>0</v>
          </cell>
          <cell r="SZ388">
            <v>5300</v>
          </cell>
          <cell r="TA388">
            <v>2650</v>
          </cell>
          <cell r="TB388">
            <v>0.3</v>
          </cell>
          <cell r="TE388">
            <v>1.3613652357494721</v>
          </cell>
          <cell r="TK388">
            <v>4884</v>
          </cell>
          <cell r="TV388">
            <v>1.2545109078114005</v>
          </cell>
          <cell r="WB388">
            <v>1</v>
          </cell>
          <cell r="WL388">
            <v>1</v>
          </cell>
          <cell r="WO388">
            <v>1</v>
          </cell>
          <cell r="WP388">
            <v>1</v>
          </cell>
          <cell r="WQ388">
            <v>1</v>
          </cell>
          <cell r="WS388">
            <v>1</v>
          </cell>
          <cell r="WX388">
            <v>1</v>
          </cell>
          <cell r="XG388">
            <v>0</v>
          </cell>
          <cell r="XP388">
            <v>0</v>
          </cell>
          <cell r="XY388">
            <v>0</v>
          </cell>
          <cell r="YH388">
            <v>0</v>
          </cell>
        </row>
        <row r="389">
          <cell r="C389" t="str">
            <v>Arditi</v>
          </cell>
          <cell r="H389" t="str">
            <v>A</v>
          </cell>
          <cell r="I389" t="str">
            <v>Pierre Menaud</v>
          </cell>
          <cell r="K389" t="str">
            <v>A32</v>
          </cell>
          <cell r="O389">
            <v>0</v>
          </cell>
          <cell r="AB389">
            <v>1</v>
          </cell>
          <cell r="AD389" t="str">
            <v>Pubblico regionale</v>
          </cell>
          <cell r="BY389">
            <v>0</v>
          </cell>
          <cell r="BZ389">
            <v>0</v>
          </cell>
          <cell r="CK389">
            <v>0</v>
          </cell>
          <cell r="CL389">
            <v>0</v>
          </cell>
          <cell r="CM389">
            <v>0</v>
          </cell>
          <cell r="CO389">
            <v>0</v>
          </cell>
          <cell r="LI389">
            <v>0</v>
          </cell>
          <cell r="LK389">
            <v>0</v>
          </cell>
          <cell r="TA389">
            <v>0</v>
          </cell>
          <cell r="TE389">
            <v>0</v>
          </cell>
          <cell r="TV389">
            <v>0</v>
          </cell>
          <cell r="WO389">
            <v>0</v>
          </cell>
          <cell r="WP389">
            <v>0</v>
          </cell>
          <cell r="WQ389">
            <v>0</v>
          </cell>
          <cell r="WX389">
            <v>0</v>
          </cell>
          <cell r="XG389">
            <v>0</v>
          </cell>
          <cell r="XP389">
            <v>0</v>
          </cell>
          <cell r="XY389">
            <v>0</v>
          </cell>
          <cell r="YH389">
            <v>0</v>
          </cell>
        </row>
        <row r="390">
          <cell r="C390" t="str">
            <v>Arditi</v>
          </cell>
          <cell r="H390" t="str">
            <v>A</v>
          </cell>
          <cell r="I390" t="str">
            <v>San Marco</v>
          </cell>
          <cell r="K390" t="str">
            <v>A32</v>
          </cell>
          <cell r="O390">
            <v>0</v>
          </cell>
          <cell r="AB390">
            <v>0</v>
          </cell>
          <cell r="AD390" t="str">
            <v>Pubblico regionale</v>
          </cell>
          <cell r="BV390" t="str">
            <v>no</v>
          </cell>
          <cell r="BY390">
            <v>0</v>
          </cell>
          <cell r="BZ390">
            <v>0</v>
          </cell>
          <cell r="CK390">
            <v>0</v>
          </cell>
          <cell r="CL390">
            <v>0</v>
          </cell>
          <cell r="CM390">
            <v>0</v>
          </cell>
          <cell r="CO390">
            <v>0</v>
          </cell>
          <cell r="LI390">
            <v>0</v>
          </cell>
          <cell r="LK390">
            <v>0</v>
          </cell>
          <cell r="TA390">
            <v>0</v>
          </cell>
          <cell r="TE390">
            <v>0</v>
          </cell>
          <cell r="TV390">
            <v>0</v>
          </cell>
          <cell r="WO390">
            <v>0</v>
          </cell>
          <cell r="WP390">
            <v>0</v>
          </cell>
          <cell r="WQ390">
            <v>0</v>
          </cell>
          <cell r="WX390">
            <v>0</v>
          </cell>
          <cell r="XG390">
            <v>0</v>
          </cell>
          <cell r="XP390">
            <v>0</v>
          </cell>
          <cell r="XY390">
            <v>0</v>
          </cell>
          <cell r="YH390">
            <v>0</v>
          </cell>
        </row>
        <row r="391">
          <cell r="C391" t="str">
            <v>Arditi</v>
          </cell>
          <cell r="H391" t="str">
            <v>A</v>
          </cell>
          <cell r="I391" t="str">
            <v>Passo D'Avenco</v>
          </cell>
          <cell r="K391" t="str">
            <v>A4/A5</v>
          </cell>
          <cell r="O391">
            <v>0.5</v>
          </cell>
          <cell r="Z391">
            <v>99</v>
          </cell>
          <cell r="AB391">
            <v>1</v>
          </cell>
          <cell r="AD391" t="str">
            <v>Privato</v>
          </cell>
          <cell r="BV391" t="str">
            <v>sì</v>
          </cell>
          <cell r="BY391">
            <v>582</v>
          </cell>
          <cell r="BZ391">
            <v>2</v>
          </cell>
          <cell r="CA391">
            <v>1714832.4</v>
          </cell>
          <cell r="CB391">
            <v>14824.100000000093</v>
          </cell>
          <cell r="CC391">
            <v>0</v>
          </cell>
          <cell r="CJ391">
            <v>0</v>
          </cell>
          <cell r="CK391">
            <v>1729656.5</v>
          </cell>
          <cell r="CL391">
            <v>0</v>
          </cell>
          <cell r="CM391">
            <v>0</v>
          </cell>
          <cell r="CO391">
            <v>0</v>
          </cell>
          <cell r="KQ391" t="str">
            <v>no</v>
          </cell>
          <cell r="LA391">
            <v>0</v>
          </cell>
          <cell r="LI391">
            <v>1731318.27</v>
          </cell>
          <cell r="LK391">
            <v>0</v>
          </cell>
          <cell r="SZ391">
            <v>8422</v>
          </cell>
          <cell r="TA391">
            <v>4211</v>
          </cell>
          <cell r="TB391">
            <v>0.21</v>
          </cell>
          <cell r="TE391">
            <v>5.2818384879725091</v>
          </cell>
          <cell r="TK391">
            <v>7950</v>
          </cell>
          <cell r="TV391">
            <v>4.9858247422680417</v>
          </cell>
          <cell r="WB391">
            <v>1</v>
          </cell>
          <cell r="WK391">
            <v>1</v>
          </cell>
          <cell r="WO391">
            <v>1</v>
          </cell>
          <cell r="WP391">
            <v>1</v>
          </cell>
          <cell r="WQ391">
            <v>1</v>
          </cell>
          <cell r="WR391">
            <v>1</v>
          </cell>
          <cell r="WX391">
            <v>1</v>
          </cell>
          <cell r="WY391" t="str">
            <v>-</v>
          </cell>
          <cell r="WZ391" t="str">
            <v>-</v>
          </cell>
          <cell r="XA391" t="str">
            <v>-</v>
          </cell>
          <cell r="XB391" t="str">
            <v>-</v>
          </cell>
          <cell r="XC391">
            <v>0</v>
          </cell>
          <cell r="XD391">
            <v>0</v>
          </cell>
          <cell r="XG391">
            <v>0</v>
          </cell>
          <cell r="XH391">
            <v>0</v>
          </cell>
          <cell r="XI391">
            <v>0</v>
          </cell>
          <cell r="XJ391">
            <v>0</v>
          </cell>
          <cell r="XK391">
            <v>0</v>
          </cell>
          <cell r="XL391">
            <v>0</v>
          </cell>
          <cell r="XM391">
            <v>0</v>
          </cell>
          <cell r="XP391">
            <v>0</v>
          </cell>
          <cell r="XQ391">
            <v>0</v>
          </cell>
          <cell r="XR391">
            <v>0</v>
          </cell>
          <cell r="XS391">
            <v>0</v>
          </cell>
          <cell r="XT391">
            <v>0</v>
          </cell>
          <cell r="XU391">
            <v>0</v>
          </cell>
          <cell r="XV391">
            <v>0</v>
          </cell>
          <cell r="XY391">
            <v>0</v>
          </cell>
          <cell r="XZ391">
            <v>0</v>
          </cell>
          <cell r="YA391">
            <v>1</v>
          </cell>
          <cell r="YB391">
            <v>0</v>
          </cell>
          <cell r="YC391">
            <v>0</v>
          </cell>
          <cell r="YD391">
            <v>0</v>
          </cell>
          <cell r="YE391">
            <v>1</v>
          </cell>
          <cell r="YH391">
            <v>4.0802969803354161</v>
          </cell>
        </row>
        <row r="392">
          <cell r="C392" t="str">
            <v>Arditi</v>
          </cell>
          <cell r="H392" t="str">
            <v>A</v>
          </cell>
          <cell r="I392" t="str">
            <v>Passo D'Avenco</v>
          </cell>
          <cell r="K392" t="str">
            <v>A4/A5</v>
          </cell>
          <cell r="O392">
            <v>0.5</v>
          </cell>
          <cell r="Z392">
            <v>99</v>
          </cell>
          <cell r="AB392">
            <v>1</v>
          </cell>
          <cell r="AD392" t="str">
            <v>Privato</v>
          </cell>
          <cell r="BV392" t="str">
            <v>sì</v>
          </cell>
          <cell r="BY392">
            <v>0</v>
          </cell>
          <cell r="BZ392">
            <v>0</v>
          </cell>
          <cell r="CK392">
            <v>0</v>
          </cell>
          <cell r="CL392">
            <v>0</v>
          </cell>
          <cell r="CM392">
            <v>0</v>
          </cell>
          <cell r="CO392">
            <v>0</v>
          </cell>
          <cell r="KQ392" t="str">
            <v>no</v>
          </cell>
          <cell r="LA392">
            <v>0</v>
          </cell>
          <cell r="LI392">
            <v>0</v>
          </cell>
          <cell r="LK392">
            <v>0</v>
          </cell>
          <cell r="SZ392">
            <v>8422</v>
          </cell>
          <cell r="TA392">
            <v>4211</v>
          </cell>
          <cell r="TB392">
            <v>0.21</v>
          </cell>
          <cell r="TE392">
            <v>5.2818384879725091</v>
          </cell>
          <cell r="TK392">
            <v>7927</v>
          </cell>
          <cell r="TV392">
            <v>4.9714003436426122</v>
          </cell>
          <cell r="WB392">
            <v>1</v>
          </cell>
          <cell r="WK392">
            <v>1</v>
          </cell>
          <cell r="WO392">
            <v>1</v>
          </cell>
          <cell r="WP392">
            <v>1</v>
          </cell>
          <cell r="WQ392">
            <v>1</v>
          </cell>
          <cell r="WR392">
            <v>1</v>
          </cell>
          <cell r="WX392">
            <v>1</v>
          </cell>
          <cell r="XG392">
            <v>0</v>
          </cell>
          <cell r="XP392">
            <v>0</v>
          </cell>
          <cell r="XY392">
            <v>0</v>
          </cell>
          <cell r="YH392">
            <v>0</v>
          </cell>
        </row>
        <row r="393">
          <cell r="C393" t="str">
            <v>Arditi</v>
          </cell>
          <cell r="H393" t="str">
            <v>A</v>
          </cell>
          <cell r="I393" t="str">
            <v>Quassolo</v>
          </cell>
          <cell r="K393" t="str">
            <v>A5</v>
          </cell>
          <cell r="O393">
            <v>0.5</v>
          </cell>
          <cell r="Z393">
            <v>7</v>
          </cell>
          <cell r="AA393">
            <v>14</v>
          </cell>
          <cell r="AB393">
            <v>1</v>
          </cell>
          <cell r="AD393" t="str">
            <v>Privato</v>
          </cell>
          <cell r="BV393" t="str">
            <v>sì</v>
          </cell>
          <cell r="BY393">
            <v>582</v>
          </cell>
          <cell r="BZ393">
            <v>2</v>
          </cell>
          <cell r="CA393">
            <v>1484964.8</v>
          </cell>
          <cell r="CB393">
            <v>62565.149999999907</v>
          </cell>
          <cell r="CC393">
            <v>0</v>
          </cell>
          <cell r="CJ393">
            <v>0</v>
          </cell>
          <cell r="CK393">
            <v>1547529.95</v>
          </cell>
          <cell r="CL393">
            <v>0</v>
          </cell>
          <cell r="CM393">
            <v>0</v>
          </cell>
          <cell r="CO393">
            <v>0</v>
          </cell>
          <cell r="KQ393" t="str">
            <v>no</v>
          </cell>
          <cell r="LA393">
            <v>0</v>
          </cell>
          <cell r="LI393">
            <v>1548729.95</v>
          </cell>
          <cell r="LK393">
            <v>0</v>
          </cell>
          <cell r="SZ393">
            <v>11072.5</v>
          </cell>
          <cell r="TA393">
            <v>5536.25</v>
          </cell>
          <cell r="TB393">
            <v>0.19</v>
          </cell>
          <cell r="TE393">
            <v>7.3884140767824489</v>
          </cell>
          <cell r="TK393">
            <v>10368</v>
          </cell>
          <cell r="TV393">
            <v>6.9183180987202917</v>
          </cell>
          <cell r="WB393">
            <v>1</v>
          </cell>
          <cell r="WK393">
            <v>1</v>
          </cell>
          <cell r="WO393">
            <v>1</v>
          </cell>
          <cell r="WP393">
            <v>1</v>
          </cell>
          <cell r="WQ393">
            <v>1</v>
          </cell>
          <cell r="WR393">
            <v>1</v>
          </cell>
          <cell r="WX393">
            <v>1</v>
          </cell>
          <cell r="WY393" t="str">
            <v>-</v>
          </cell>
          <cell r="WZ393" t="str">
            <v>-</v>
          </cell>
          <cell r="XA393" t="str">
            <v>-</v>
          </cell>
          <cell r="XB393" t="str">
            <v>-</v>
          </cell>
          <cell r="XC393">
            <v>1</v>
          </cell>
          <cell r="XD393">
            <v>0</v>
          </cell>
          <cell r="XG393">
            <v>1.6510756964546867</v>
          </cell>
          <cell r="XH393">
            <v>0</v>
          </cell>
          <cell r="XI393">
            <v>0</v>
          </cell>
          <cell r="XJ393">
            <v>0</v>
          </cell>
          <cell r="XK393">
            <v>0</v>
          </cell>
          <cell r="XL393">
            <v>0</v>
          </cell>
          <cell r="XM393">
            <v>0</v>
          </cell>
          <cell r="XP393">
            <v>0</v>
          </cell>
          <cell r="XQ393">
            <v>1</v>
          </cell>
          <cell r="XR393">
            <v>0</v>
          </cell>
          <cell r="XS393">
            <v>0</v>
          </cell>
          <cell r="XT393">
            <v>1</v>
          </cell>
          <cell r="XU393">
            <v>0</v>
          </cell>
          <cell r="XV393">
            <v>0</v>
          </cell>
          <cell r="XY393">
            <v>3.3021513929093733</v>
          </cell>
          <cell r="XZ393">
            <v>3</v>
          </cell>
          <cell r="YA393">
            <v>1</v>
          </cell>
          <cell r="YB393">
            <v>1</v>
          </cell>
          <cell r="YC393">
            <v>1</v>
          </cell>
          <cell r="YD393">
            <v>1</v>
          </cell>
          <cell r="YE393">
            <v>0</v>
          </cell>
          <cell r="YH393">
            <v>11.557529875182803</v>
          </cell>
        </row>
        <row r="394">
          <cell r="C394" t="str">
            <v>Arditi</v>
          </cell>
          <cell r="H394" t="str">
            <v>A</v>
          </cell>
          <cell r="I394" t="str">
            <v>Quassolo</v>
          </cell>
          <cell r="K394" t="str">
            <v>A5</v>
          </cell>
          <cell r="O394">
            <v>0.5</v>
          </cell>
          <cell r="Z394">
            <v>7</v>
          </cell>
          <cell r="AA394">
            <v>14</v>
          </cell>
          <cell r="AB394">
            <v>1</v>
          </cell>
          <cell r="AD394" t="str">
            <v>Privato</v>
          </cell>
          <cell r="BV394" t="str">
            <v>sì</v>
          </cell>
          <cell r="BY394">
            <v>0</v>
          </cell>
          <cell r="BZ394">
            <v>0</v>
          </cell>
          <cell r="CK394">
            <v>0</v>
          </cell>
          <cell r="CL394">
            <v>0</v>
          </cell>
          <cell r="CM394">
            <v>0</v>
          </cell>
          <cell r="CO394">
            <v>0</v>
          </cell>
          <cell r="KQ394" t="str">
            <v>no</v>
          </cell>
          <cell r="LA394">
            <v>0</v>
          </cell>
          <cell r="LI394">
            <v>0</v>
          </cell>
          <cell r="LK394">
            <v>0</v>
          </cell>
          <cell r="SZ394">
            <v>11072.5</v>
          </cell>
          <cell r="TA394">
            <v>5536.25</v>
          </cell>
          <cell r="TB394">
            <v>0.19</v>
          </cell>
          <cell r="TE394">
            <v>6.9440936426116844</v>
          </cell>
          <cell r="TK394">
            <v>10323</v>
          </cell>
          <cell r="TV394">
            <v>6.4740463917525775</v>
          </cell>
          <cell r="WB394">
            <v>1</v>
          </cell>
          <cell r="WK394">
            <v>1</v>
          </cell>
          <cell r="WO394">
            <v>1</v>
          </cell>
          <cell r="WP394">
            <v>1</v>
          </cell>
          <cell r="WQ394">
            <v>1</v>
          </cell>
          <cell r="WR394">
            <v>1</v>
          </cell>
          <cell r="WX394">
            <v>1</v>
          </cell>
          <cell r="XG394">
            <v>0</v>
          </cell>
          <cell r="XP394">
            <v>0</v>
          </cell>
          <cell r="XY394">
            <v>0</v>
          </cell>
          <cell r="YH394">
            <v>0</v>
          </cell>
        </row>
        <row r="395">
          <cell r="C395" t="str">
            <v>No</v>
          </cell>
          <cell r="H395" t="str">
            <v>A</v>
          </cell>
          <cell r="I395" t="str">
            <v>Traforo Gran San Bernardo</v>
          </cell>
          <cell r="K395" t="str">
            <v>A32</v>
          </cell>
          <cell r="O395">
            <v>1</v>
          </cell>
          <cell r="AB395">
            <v>0</v>
          </cell>
          <cell r="AD395" t="str">
            <v>Privato</v>
          </cell>
          <cell r="BV395">
            <v>0</v>
          </cell>
          <cell r="BY395">
            <v>0</v>
          </cell>
          <cell r="BZ395">
            <v>0</v>
          </cell>
          <cell r="CK395">
            <v>0</v>
          </cell>
          <cell r="CL395">
            <v>0</v>
          </cell>
          <cell r="CM395">
            <v>0</v>
          </cell>
          <cell r="CO395">
            <v>0</v>
          </cell>
          <cell r="LA395">
            <v>0</v>
          </cell>
          <cell r="LI395">
            <v>0</v>
          </cell>
          <cell r="LK395">
            <v>0</v>
          </cell>
          <cell r="TA395">
            <v>0</v>
          </cell>
          <cell r="TE395">
            <v>0</v>
          </cell>
          <cell r="TV395">
            <v>0</v>
          </cell>
          <cell r="WO395">
            <v>0</v>
          </cell>
          <cell r="WP395">
            <v>0</v>
          </cell>
          <cell r="WQ395">
            <v>0</v>
          </cell>
          <cell r="WX395">
            <v>0</v>
          </cell>
          <cell r="XG395">
            <v>0</v>
          </cell>
          <cell r="XP395">
            <v>0</v>
          </cell>
          <cell r="XY395">
            <v>0</v>
          </cell>
          <cell r="YH395">
            <v>0</v>
          </cell>
        </row>
        <row r="396">
          <cell r="C396" t="str">
            <v>SdP</v>
          </cell>
          <cell r="H396" t="str">
            <v>A</v>
          </cell>
          <cell r="I396" t="str">
            <v>Stonio</v>
          </cell>
          <cell r="K396" t="str">
            <v>A24</v>
          </cell>
          <cell r="O396">
            <v>0.5</v>
          </cell>
          <cell r="Z396">
            <v>20</v>
          </cell>
          <cell r="AB396">
            <v>1</v>
          </cell>
          <cell r="AD396" t="str">
            <v>Privato</v>
          </cell>
          <cell r="BV396" t="str">
            <v>no</v>
          </cell>
          <cell r="BY396">
            <v>0</v>
          </cell>
          <cell r="BZ396">
            <v>1</v>
          </cell>
          <cell r="CJ396">
            <v>993363.56</v>
          </cell>
          <cell r="CK396">
            <v>0</v>
          </cell>
          <cell r="CL396">
            <v>3065290.21</v>
          </cell>
          <cell r="CM396">
            <v>3065290.21</v>
          </cell>
          <cell r="CO396">
            <v>3065290.21</v>
          </cell>
          <cell r="KQ396" t="str">
            <v>no</v>
          </cell>
          <cell r="LA396">
            <v>0</v>
          </cell>
          <cell r="LI396">
            <v>0</v>
          </cell>
          <cell r="LK396">
            <v>7050167.4900000002</v>
          </cell>
          <cell r="SZ396">
            <v>18126</v>
          </cell>
          <cell r="TA396">
            <v>9063</v>
          </cell>
          <cell r="TB396">
            <v>0.12</v>
          </cell>
          <cell r="TE396">
            <v>5.3657664233576634</v>
          </cell>
          <cell r="TK396">
            <v>16200</v>
          </cell>
          <cell r="TV396">
            <v>4.7956204379562033</v>
          </cell>
          <cell r="WB396">
            <v>1</v>
          </cell>
          <cell r="WK396">
            <v>1</v>
          </cell>
          <cell r="WO396">
            <v>1</v>
          </cell>
          <cell r="WP396">
            <v>1</v>
          </cell>
          <cell r="WQ396">
            <v>1</v>
          </cell>
          <cell r="WR396">
            <v>1</v>
          </cell>
          <cell r="WX396">
            <v>1</v>
          </cell>
          <cell r="WY396" t="str">
            <v>-</v>
          </cell>
          <cell r="WZ396" t="str">
            <v>-</v>
          </cell>
          <cell r="XA396" t="str">
            <v>-</v>
          </cell>
          <cell r="XB396" t="str">
            <v>-</v>
          </cell>
          <cell r="XC396">
            <v>2</v>
          </cell>
          <cell r="XD396">
            <v>2</v>
          </cell>
          <cell r="XG396">
            <v>2.6846408742479313</v>
          </cell>
          <cell r="XH396">
            <v>1</v>
          </cell>
          <cell r="XI396">
            <v>0</v>
          </cell>
          <cell r="XJ396">
            <v>0</v>
          </cell>
          <cell r="XK396">
            <v>0</v>
          </cell>
          <cell r="XL396">
            <v>1</v>
          </cell>
          <cell r="XM396">
            <v>0</v>
          </cell>
          <cell r="XP396">
            <v>0.89488029141597725</v>
          </cell>
          <cell r="XQ396">
            <v>1</v>
          </cell>
          <cell r="XR396">
            <v>1</v>
          </cell>
          <cell r="XS396">
            <v>0</v>
          </cell>
          <cell r="XT396">
            <v>2</v>
          </cell>
          <cell r="XU396">
            <v>0</v>
          </cell>
          <cell r="XV396">
            <v>0</v>
          </cell>
          <cell r="XY396">
            <v>1.7897605828319545</v>
          </cell>
          <cell r="XZ396">
            <v>2</v>
          </cell>
          <cell r="YA396">
            <v>2</v>
          </cell>
          <cell r="YB396">
            <v>2</v>
          </cell>
          <cell r="YC396">
            <v>3</v>
          </cell>
          <cell r="YD396">
            <v>1</v>
          </cell>
          <cell r="YE396">
            <v>3</v>
          </cell>
          <cell r="YH396">
            <v>5.8167218942038508</v>
          </cell>
        </row>
        <row r="397">
          <cell r="C397" t="str">
            <v>SdP</v>
          </cell>
          <cell r="H397" t="str">
            <v>A</v>
          </cell>
          <cell r="I397" t="str">
            <v>Stonio</v>
          </cell>
          <cell r="K397" t="str">
            <v>A24</v>
          </cell>
          <cell r="O397">
            <v>0.5</v>
          </cell>
          <cell r="Z397">
            <v>20</v>
          </cell>
          <cell r="AB397">
            <v>1</v>
          </cell>
          <cell r="AD397" t="str">
            <v>Privato</v>
          </cell>
          <cell r="BV397" t="str">
            <v>no</v>
          </cell>
          <cell r="BY397">
            <v>0</v>
          </cell>
          <cell r="BZ397">
            <v>1</v>
          </cell>
          <cell r="CJ397">
            <v>993363.56</v>
          </cell>
          <cell r="CK397">
            <v>0</v>
          </cell>
          <cell r="CL397">
            <v>3065290.21</v>
          </cell>
          <cell r="CM397">
            <v>3065290.21</v>
          </cell>
          <cell r="CO397">
            <v>3065290.21</v>
          </cell>
          <cell r="KQ397" t="str">
            <v>no</v>
          </cell>
          <cell r="LA397">
            <v>0</v>
          </cell>
          <cell r="LI397">
            <v>0</v>
          </cell>
          <cell r="LK397">
            <v>0</v>
          </cell>
          <cell r="SZ397">
            <v>17850</v>
          </cell>
          <cell r="TA397">
            <v>8925</v>
          </cell>
          <cell r="TB397">
            <v>0.12</v>
          </cell>
          <cell r="TE397">
            <v>5.2840632603406323</v>
          </cell>
          <cell r="TK397">
            <v>15987</v>
          </cell>
          <cell r="TV397">
            <v>4.7325669099756684</v>
          </cell>
          <cell r="WB397">
            <v>1</v>
          </cell>
          <cell r="WK397">
            <v>1</v>
          </cell>
          <cell r="WO397">
            <v>1</v>
          </cell>
          <cell r="WP397">
            <v>1</v>
          </cell>
          <cell r="WQ397">
            <v>1</v>
          </cell>
          <cell r="WR397">
            <v>1</v>
          </cell>
          <cell r="WX397">
            <v>1</v>
          </cell>
          <cell r="WY397" t="str">
            <v>-</v>
          </cell>
          <cell r="WZ397" t="str">
            <v>-</v>
          </cell>
          <cell r="XA397" t="str">
            <v>-</v>
          </cell>
          <cell r="XB397" t="str">
            <v>-</v>
          </cell>
          <cell r="XC397">
            <v>4</v>
          </cell>
          <cell r="XD397">
            <v>3</v>
          </cell>
          <cell r="XG397">
            <v>3.1805098357266668</v>
          </cell>
          <cell r="XH397">
            <v>0</v>
          </cell>
          <cell r="XI397">
            <v>1</v>
          </cell>
          <cell r="XJ397">
            <v>0</v>
          </cell>
          <cell r="XK397">
            <v>0</v>
          </cell>
          <cell r="XL397">
            <v>0</v>
          </cell>
          <cell r="XM397">
            <v>1</v>
          </cell>
          <cell r="XP397">
            <v>0.90871709592190486</v>
          </cell>
          <cell r="XQ397">
            <v>1</v>
          </cell>
          <cell r="XR397">
            <v>4</v>
          </cell>
          <cell r="XS397">
            <v>0</v>
          </cell>
          <cell r="XT397">
            <v>1</v>
          </cell>
          <cell r="XU397">
            <v>0</v>
          </cell>
          <cell r="XV397">
            <v>0</v>
          </cell>
          <cell r="XY397">
            <v>2.7261512877657146</v>
          </cell>
          <cell r="XZ397">
            <v>5</v>
          </cell>
          <cell r="YA397">
            <v>4</v>
          </cell>
          <cell r="YB397">
            <v>3</v>
          </cell>
          <cell r="YC397">
            <v>1</v>
          </cell>
          <cell r="YD397">
            <v>0</v>
          </cell>
          <cell r="YE397">
            <v>3</v>
          </cell>
          <cell r="YH397">
            <v>7.2697367673752389</v>
          </cell>
        </row>
        <row r="398">
          <cell r="C398" t="str">
            <v>SdP</v>
          </cell>
          <cell r="H398" t="str">
            <v>A</v>
          </cell>
          <cell r="I398" t="str">
            <v>Ara Salere</v>
          </cell>
          <cell r="K398" t="str">
            <v>A24</v>
          </cell>
          <cell r="O398">
            <v>0.5</v>
          </cell>
          <cell r="Z398">
            <v>20</v>
          </cell>
          <cell r="AB398">
            <v>1</v>
          </cell>
          <cell r="AD398" t="str">
            <v>Privato</v>
          </cell>
          <cell r="BV398" t="str">
            <v>no</v>
          </cell>
          <cell r="BY398">
            <v>0</v>
          </cell>
          <cell r="BZ398">
            <v>1</v>
          </cell>
          <cell r="CJ398">
            <v>474634.37</v>
          </cell>
          <cell r="CK398">
            <v>0</v>
          </cell>
          <cell r="CL398">
            <v>996221.88</v>
          </cell>
          <cell r="CM398">
            <v>996221.88</v>
          </cell>
          <cell r="CO398">
            <v>996221.88</v>
          </cell>
          <cell r="KQ398" t="str">
            <v>no</v>
          </cell>
          <cell r="LA398">
            <v>0</v>
          </cell>
          <cell r="LI398">
            <v>0</v>
          </cell>
          <cell r="LK398">
            <v>2291310.3099999996</v>
          </cell>
          <cell r="SZ398">
            <v>15828</v>
          </cell>
          <cell r="TA398">
            <v>7914</v>
          </cell>
          <cell r="TB398">
            <v>0.12</v>
          </cell>
          <cell r="TE398">
            <v>9.4708524590163936</v>
          </cell>
          <cell r="TK398">
            <v>14178</v>
          </cell>
          <cell r="TV398">
            <v>8.4835573770491806</v>
          </cell>
          <cell r="WB398">
            <v>1</v>
          </cell>
          <cell r="WK398">
            <v>1</v>
          </cell>
          <cell r="WO398">
            <v>1</v>
          </cell>
          <cell r="WP398">
            <v>1</v>
          </cell>
          <cell r="WQ398">
            <v>1</v>
          </cell>
          <cell r="WR398">
            <v>1</v>
          </cell>
          <cell r="WX398">
            <v>1</v>
          </cell>
          <cell r="WY398" t="str">
            <v>-</v>
          </cell>
          <cell r="WZ398" t="str">
            <v>-</v>
          </cell>
          <cell r="XA398" t="str">
            <v>-</v>
          </cell>
          <cell r="XB398" t="str">
            <v>-</v>
          </cell>
          <cell r="XC398">
            <v>0</v>
          </cell>
          <cell r="XD398">
            <v>0</v>
          </cell>
          <cell r="XG398">
            <v>0</v>
          </cell>
          <cell r="XH398">
            <v>0</v>
          </cell>
          <cell r="XI398">
            <v>0</v>
          </cell>
          <cell r="XJ398">
            <v>0</v>
          </cell>
          <cell r="XK398">
            <v>1</v>
          </cell>
          <cell r="XL398">
            <v>0</v>
          </cell>
          <cell r="XM398">
            <v>0</v>
          </cell>
          <cell r="XP398">
            <v>1.0357241990744768</v>
          </cell>
          <cell r="XQ398">
            <v>3</v>
          </cell>
          <cell r="XR398">
            <v>0</v>
          </cell>
          <cell r="XS398">
            <v>0</v>
          </cell>
          <cell r="XT398">
            <v>0</v>
          </cell>
          <cell r="XU398">
            <v>0</v>
          </cell>
          <cell r="XV398">
            <v>0</v>
          </cell>
          <cell r="XY398">
            <v>3.1071725972234305</v>
          </cell>
          <cell r="XZ398">
            <v>1</v>
          </cell>
          <cell r="YA398">
            <v>2</v>
          </cell>
          <cell r="YB398">
            <v>2</v>
          </cell>
          <cell r="YC398">
            <v>1</v>
          </cell>
          <cell r="YD398">
            <v>1</v>
          </cell>
          <cell r="YE398">
            <v>3</v>
          </cell>
          <cell r="YH398">
            <v>13.464414587968198</v>
          </cell>
        </row>
        <row r="399">
          <cell r="C399" t="str">
            <v>SdP</v>
          </cell>
          <cell r="H399" t="str">
            <v>A</v>
          </cell>
          <cell r="I399" t="str">
            <v>Ara Salere</v>
          </cell>
          <cell r="K399" t="str">
            <v>A24</v>
          </cell>
          <cell r="O399">
            <v>0.5</v>
          </cell>
          <cell r="Z399">
            <v>20</v>
          </cell>
          <cell r="AB399">
            <v>1</v>
          </cell>
          <cell r="AD399" t="str">
            <v>Privato</v>
          </cell>
          <cell r="BV399" t="str">
            <v>no</v>
          </cell>
          <cell r="BY399">
            <v>0</v>
          </cell>
          <cell r="BZ399">
            <v>1</v>
          </cell>
          <cell r="CJ399">
            <v>474634.37</v>
          </cell>
          <cell r="CK399">
            <v>0</v>
          </cell>
          <cell r="CL399">
            <v>996221.88</v>
          </cell>
          <cell r="CM399">
            <v>996221.88</v>
          </cell>
          <cell r="CO399">
            <v>996221.88</v>
          </cell>
          <cell r="KQ399" t="str">
            <v>no</v>
          </cell>
          <cell r="LA399">
            <v>0</v>
          </cell>
          <cell r="LI399">
            <v>0</v>
          </cell>
          <cell r="LK399">
            <v>0</v>
          </cell>
          <cell r="SZ399">
            <v>15586</v>
          </cell>
          <cell r="TA399">
            <v>7793</v>
          </cell>
          <cell r="TB399">
            <v>0.12</v>
          </cell>
          <cell r="TE399">
            <v>9.5934064080944363</v>
          </cell>
          <cell r="TK399">
            <v>13987</v>
          </cell>
          <cell r="TV399">
            <v>8.609198988195617</v>
          </cell>
          <cell r="WB399">
            <v>1</v>
          </cell>
          <cell r="WK399">
            <v>1</v>
          </cell>
          <cell r="WO399">
            <v>1</v>
          </cell>
          <cell r="WP399">
            <v>1</v>
          </cell>
          <cell r="WQ399">
            <v>1</v>
          </cell>
          <cell r="WR399">
            <v>1</v>
          </cell>
          <cell r="WX399">
            <v>1</v>
          </cell>
          <cell r="WY399" t="str">
            <v>-</v>
          </cell>
          <cell r="WZ399" t="str">
            <v>-</v>
          </cell>
          <cell r="XA399" t="str">
            <v>-</v>
          </cell>
          <cell r="XB399" t="str">
            <v>-</v>
          </cell>
          <cell r="XC399">
            <v>0</v>
          </cell>
          <cell r="XD399">
            <v>0</v>
          </cell>
          <cell r="XG399">
            <v>0</v>
          </cell>
          <cell r="XH399">
            <v>0</v>
          </cell>
          <cell r="XI399">
            <v>0</v>
          </cell>
          <cell r="XJ399">
            <v>0</v>
          </cell>
          <cell r="XK399">
            <v>0</v>
          </cell>
          <cell r="XL399">
            <v>0</v>
          </cell>
          <cell r="XM399">
            <v>0</v>
          </cell>
          <cell r="XP399">
            <v>0</v>
          </cell>
          <cell r="XQ399">
            <v>0</v>
          </cell>
          <cell r="XR399">
            <v>0</v>
          </cell>
          <cell r="XS399">
            <v>1</v>
          </cell>
          <cell r="XT399">
            <v>0</v>
          </cell>
          <cell r="XU399">
            <v>0</v>
          </cell>
          <cell r="XV399">
            <v>0</v>
          </cell>
          <cell r="XY399">
            <v>1.0819585787305552</v>
          </cell>
          <cell r="XZ399">
            <v>2</v>
          </cell>
          <cell r="YA399">
            <v>1</v>
          </cell>
          <cell r="YB399">
            <v>2</v>
          </cell>
          <cell r="YC399">
            <v>2</v>
          </cell>
          <cell r="YD399">
            <v>1</v>
          </cell>
          <cell r="YE399">
            <v>3</v>
          </cell>
          <cell r="YH399">
            <v>11.901544366036108</v>
          </cell>
        </row>
        <row r="400">
          <cell r="C400" t="str">
            <v>SdP</v>
          </cell>
          <cell r="H400" t="str">
            <v>A</v>
          </cell>
          <cell r="I400" t="str">
            <v>Roviano</v>
          </cell>
          <cell r="K400" t="str">
            <v>A24</v>
          </cell>
          <cell r="O400">
            <v>0.5</v>
          </cell>
          <cell r="Z400">
            <v>20</v>
          </cell>
          <cell r="AB400">
            <v>1</v>
          </cell>
          <cell r="AD400" t="str">
            <v>Privato</v>
          </cell>
          <cell r="BV400" t="str">
            <v>no</v>
          </cell>
          <cell r="BY400">
            <v>0</v>
          </cell>
          <cell r="BZ400">
            <v>1</v>
          </cell>
          <cell r="CJ400">
            <v>585075.34</v>
          </cell>
          <cell r="CK400">
            <v>0</v>
          </cell>
          <cell r="CL400">
            <v>1216462.6599999999</v>
          </cell>
          <cell r="CM400">
            <v>1216462.6599999999</v>
          </cell>
          <cell r="CO400">
            <v>1216462.6599999999</v>
          </cell>
          <cell r="KQ400" t="str">
            <v>no</v>
          </cell>
          <cell r="LA400">
            <v>0</v>
          </cell>
          <cell r="LI400">
            <v>0</v>
          </cell>
          <cell r="LK400">
            <v>2748029.6799999997</v>
          </cell>
          <cell r="SZ400">
            <v>12728</v>
          </cell>
          <cell r="TA400">
            <v>6364</v>
          </cell>
          <cell r="TB400">
            <v>0.13</v>
          </cell>
          <cell r="TE400">
            <v>6.4793863319386338</v>
          </cell>
          <cell r="TK400">
            <v>11384</v>
          </cell>
          <cell r="TV400">
            <v>5.7952022315202232</v>
          </cell>
          <cell r="WB400">
            <v>1</v>
          </cell>
          <cell r="WK400">
            <v>1</v>
          </cell>
          <cell r="WO400">
            <v>1</v>
          </cell>
          <cell r="WP400">
            <v>1</v>
          </cell>
          <cell r="WQ400">
            <v>1</v>
          </cell>
          <cell r="WR400">
            <v>1</v>
          </cell>
          <cell r="WX400">
            <v>1</v>
          </cell>
          <cell r="WY400" t="str">
            <v>-</v>
          </cell>
          <cell r="WZ400" t="str">
            <v>-</v>
          </cell>
          <cell r="XA400" t="str">
            <v>-</v>
          </cell>
          <cell r="XB400" t="str">
            <v>-</v>
          </cell>
          <cell r="XC400">
            <v>1</v>
          </cell>
          <cell r="XD400">
            <v>0</v>
          </cell>
          <cell r="XG400">
            <v>1.0957732082573961</v>
          </cell>
          <cell r="XH400">
            <v>0</v>
          </cell>
          <cell r="XI400">
            <v>0</v>
          </cell>
          <cell r="XJ400">
            <v>0</v>
          </cell>
          <cell r="XK400">
            <v>0</v>
          </cell>
          <cell r="XL400">
            <v>0</v>
          </cell>
          <cell r="XM400">
            <v>0</v>
          </cell>
          <cell r="XP400">
            <v>0</v>
          </cell>
          <cell r="XQ400">
            <v>0</v>
          </cell>
          <cell r="XR400">
            <v>0</v>
          </cell>
          <cell r="XS400">
            <v>1</v>
          </cell>
          <cell r="XT400">
            <v>0</v>
          </cell>
          <cell r="XU400">
            <v>0</v>
          </cell>
          <cell r="XV400">
            <v>0</v>
          </cell>
          <cell r="XY400">
            <v>1.0957732082573961</v>
          </cell>
          <cell r="XZ400">
            <v>4</v>
          </cell>
          <cell r="YA400">
            <v>1</v>
          </cell>
          <cell r="YB400">
            <v>2</v>
          </cell>
          <cell r="YC400">
            <v>2</v>
          </cell>
          <cell r="YD400">
            <v>0</v>
          </cell>
          <cell r="YE400">
            <v>1</v>
          </cell>
          <cell r="YH400">
            <v>12.053505290831358</v>
          </cell>
        </row>
        <row r="401">
          <cell r="C401" t="str">
            <v>SdP</v>
          </cell>
          <cell r="H401" t="str">
            <v>A</v>
          </cell>
          <cell r="I401" t="str">
            <v>Roviano</v>
          </cell>
          <cell r="K401" t="str">
            <v>A24</v>
          </cell>
          <cell r="O401">
            <v>0.5</v>
          </cell>
          <cell r="Z401">
            <v>20</v>
          </cell>
          <cell r="AB401">
            <v>1</v>
          </cell>
          <cell r="AD401" t="str">
            <v>Privato</v>
          </cell>
          <cell r="BV401" t="str">
            <v>no</v>
          </cell>
          <cell r="BY401">
            <v>0</v>
          </cell>
          <cell r="BZ401">
            <v>1</v>
          </cell>
          <cell r="CJ401">
            <v>585075.34</v>
          </cell>
          <cell r="CK401">
            <v>0</v>
          </cell>
          <cell r="CL401">
            <v>1216462.6599999999</v>
          </cell>
          <cell r="CM401">
            <v>1216462.6599999999</v>
          </cell>
          <cell r="CO401">
            <v>1216462.6599999999</v>
          </cell>
          <cell r="KQ401" t="str">
            <v>no</v>
          </cell>
          <cell r="LA401">
            <v>0</v>
          </cell>
          <cell r="LI401">
            <v>0</v>
          </cell>
          <cell r="LK401">
            <v>0</v>
          </cell>
          <cell r="SZ401">
            <v>12529</v>
          </cell>
          <cell r="TA401">
            <v>6264.5</v>
          </cell>
          <cell r="TB401">
            <v>0.13</v>
          </cell>
          <cell r="TE401">
            <v>6.1548923283983852</v>
          </cell>
          <cell r="TK401">
            <v>11206</v>
          </cell>
          <cell r="TV401">
            <v>5.5049663526244954</v>
          </cell>
          <cell r="WB401">
            <v>1</v>
          </cell>
          <cell r="WK401">
            <v>1</v>
          </cell>
          <cell r="WO401">
            <v>1</v>
          </cell>
          <cell r="WP401">
            <v>1</v>
          </cell>
          <cell r="WQ401">
            <v>1</v>
          </cell>
          <cell r="WR401">
            <v>1</v>
          </cell>
          <cell r="WX401">
            <v>1</v>
          </cell>
          <cell r="WY401" t="str">
            <v>-</v>
          </cell>
          <cell r="WZ401" t="str">
            <v>-</v>
          </cell>
          <cell r="XA401" t="str">
            <v>-</v>
          </cell>
          <cell r="XB401" t="str">
            <v>-</v>
          </cell>
          <cell r="XC401">
            <v>0</v>
          </cell>
          <cell r="XD401">
            <v>0</v>
          </cell>
          <cell r="XG401">
            <v>0</v>
          </cell>
          <cell r="XH401">
            <v>0</v>
          </cell>
          <cell r="XI401">
            <v>0</v>
          </cell>
          <cell r="XJ401">
            <v>0</v>
          </cell>
          <cell r="XK401">
            <v>0</v>
          </cell>
          <cell r="XL401">
            <v>0</v>
          </cell>
          <cell r="XM401">
            <v>0</v>
          </cell>
          <cell r="XP401">
            <v>0</v>
          </cell>
          <cell r="XQ401">
            <v>0</v>
          </cell>
          <cell r="XR401">
            <v>0</v>
          </cell>
          <cell r="XS401">
            <v>0</v>
          </cell>
          <cell r="XT401">
            <v>0</v>
          </cell>
          <cell r="XU401">
            <v>0</v>
          </cell>
          <cell r="XV401">
            <v>0</v>
          </cell>
          <cell r="XY401">
            <v>0</v>
          </cell>
          <cell r="XZ401">
            <v>2</v>
          </cell>
          <cell r="YA401">
            <v>1</v>
          </cell>
          <cell r="YB401">
            <v>0</v>
          </cell>
          <cell r="YC401">
            <v>1</v>
          </cell>
          <cell r="YD401">
            <v>1</v>
          </cell>
          <cell r="YE401">
            <v>1</v>
          </cell>
          <cell r="YH401">
            <v>6.4453429013732562</v>
          </cell>
        </row>
        <row r="402">
          <cell r="C402" t="str">
            <v>SdP</v>
          </cell>
          <cell r="H402" t="str">
            <v>A</v>
          </cell>
          <cell r="I402" t="str">
            <v>Pietrasecca</v>
          </cell>
          <cell r="K402" t="str">
            <v>A24</v>
          </cell>
          <cell r="O402">
            <v>0.5</v>
          </cell>
          <cell r="Z402">
            <v>20</v>
          </cell>
          <cell r="AB402">
            <v>1</v>
          </cell>
          <cell r="AD402" t="str">
            <v>Privato</v>
          </cell>
          <cell r="BV402" t="str">
            <v>no</v>
          </cell>
          <cell r="BY402">
            <v>0</v>
          </cell>
          <cell r="BZ402">
            <v>1</v>
          </cell>
          <cell r="CJ402">
            <v>889391.05</v>
          </cell>
          <cell r="CK402">
            <v>0</v>
          </cell>
          <cell r="CL402">
            <v>2940226.25</v>
          </cell>
          <cell r="CM402">
            <v>2940226.25</v>
          </cell>
          <cell r="CO402">
            <v>2940226.25</v>
          </cell>
          <cell r="KQ402" t="str">
            <v>no</v>
          </cell>
          <cell r="LA402">
            <v>0</v>
          </cell>
          <cell r="LI402">
            <v>0</v>
          </cell>
          <cell r="LK402">
            <v>6762520.3799999999</v>
          </cell>
          <cell r="SZ402">
            <v>11548</v>
          </cell>
          <cell r="TA402">
            <v>5774</v>
          </cell>
          <cell r="TB402">
            <v>0.13</v>
          </cell>
          <cell r="TE402">
            <v>3.7802869955156955</v>
          </cell>
          <cell r="TK402">
            <v>10356</v>
          </cell>
          <cell r="TV402">
            <v>3.3900807174887895</v>
          </cell>
          <cell r="WB402">
            <v>1</v>
          </cell>
          <cell r="WK402">
            <v>1</v>
          </cell>
          <cell r="WO402">
            <v>1</v>
          </cell>
          <cell r="WP402">
            <v>1</v>
          </cell>
          <cell r="WQ402">
            <v>1</v>
          </cell>
          <cell r="WR402">
            <v>1</v>
          </cell>
          <cell r="WX402">
            <v>1</v>
          </cell>
          <cell r="WY402" t="str">
            <v>-</v>
          </cell>
          <cell r="WZ402" t="str">
            <v>-</v>
          </cell>
          <cell r="XA402" t="str">
            <v>-</v>
          </cell>
          <cell r="XB402" t="str">
            <v>-</v>
          </cell>
          <cell r="XC402">
            <v>0</v>
          </cell>
          <cell r="XD402">
            <v>0</v>
          </cell>
          <cell r="XG402">
            <v>0.77663750133969978</v>
          </cell>
          <cell r="XH402">
            <v>0</v>
          </cell>
          <cell r="XI402">
            <v>0</v>
          </cell>
          <cell r="XJ402">
            <v>0</v>
          </cell>
          <cell r="XK402">
            <v>0</v>
          </cell>
          <cell r="XL402">
            <v>0</v>
          </cell>
          <cell r="XM402">
            <v>1</v>
          </cell>
          <cell r="XP402">
            <v>0.77663750133969978</v>
          </cell>
          <cell r="XQ402">
            <v>0</v>
          </cell>
          <cell r="XR402">
            <v>2</v>
          </cell>
          <cell r="XS402">
            <v>1</v>
          </cell>
          <cell r="XT402">
            <v>1</v>
          </cell>
          <cell r="XU402">
            <v>0</v>
          </cell>
          <cell r="XV402">
            <v>0</v>
          </cell>
          <cell r="XY402">
            <v>3.1065500053587991</v>
          </cell>
          <cell r="XZ402">
            <v>5</v>
          </cell>
          <cell r="YA402">
            <v>1</v>
          </cell>
          <cell r="YB402">
            <v>0</v>
          </cell>
          <cell r="YC402">
            <v>0</v>
          </cell>
          <cell r="YD402">
            <v>0</v>
          </cell>
          <cell r="YE402">
            <v>3</v>
          </cell>
          <cell r="YH402">
            <v>7.7663750133969964</v>
          </cell>
        </row>
        <row r="403">
          <cell r="C403" t="str">
            <v>SdP</v>
          </cell>
          <cell r="H403" t="str">
            <v>A</v>
          </cell>
          <cell r="I403" t="str">
            <v>Pietrasecca</v>
          </cell>
          <cell r="K403" t="str">
            <v>A24</v>
          </cell>
          <cell r="O403">
            <v>0.5</v>
          </cell>
          <cell r="Z403">
            <v>20</v>
          </cell>
          <cell r="AB403">
            <v>1</v>
          </cell>
          <cell r="AD403" t="str">
            <v>Privato</v>
          </cell>
          <cell r="BV403" t="str">
            <v>no</v>
          </cell>
          <cell r="BY403">
            <v>0</v>
          </cell>
          <cell r="BZ403">
            <v>1</v>
          </cell>
          <cell r="CJ403">
            <v>889391.05</v>
          </cell>
          <cell r="CK403">
            <v>0</v>
          </cell>
          <cell r="CL403">
            <v>2940226.25</v>
          </cell>
          <cell r="CM403">
            <v>2940226.25</v>
          </cell>
          <cell r="CO403">
            <v>2940226.25</v>
          </cell>
          <cell r="KQ403" t="str">
            <v>no</v>
          </cell>
          <cell r="LA403">
            <v>0</v>
          </cell>
          <cell r="LI403">
            <v>0</v>
          </cell>
          <cell r="LK403">
            <v>0</v>
          </cell>
          <cell r="SZ403">
            <v>11328</v>
          </cell>
          <cell r="TA403">
            <v>5664</v>
          </cell>
          <cell r="TB403">
            <v>0.13</v>
          </cell>
          <cell r="TE403">
            <v>3.7082690582959641</v>
          </cell>
          <cell r="TK403">
            <v>10169</v>
          </cell>
          <cell r="TV403">
            <v>3.3288654708520178</v>
          </cell>
          <cell r="WB403">
            <v>1</v>
          </cell>
          <cell r="WK403">
            <v>1</v>
          </cell>
          <cell r="WO403">
            <v>1</v>
          </cell>
          <cell r="WP403">
            <v>1</v>
          </cell>
          <cell r="WQ403">
            <v>1</v>
          </cell>
          <cell r="WR403">
            <v>1</v>
          </cell>
          <cell r="WX403">
            <v>1</v>
          </cell>
          <cell r="WY403" t="str">
            <v>-</v>
          </cell>
          <cell r="WZ403" t="str">
            <v>-</v>
          </cell>
          <cell r="XA403" t="str">
            <v>-</v>
          </cell>
          <cell r="XB403" t="str">
            <v>-</v>
          </cell>
          <cell r="XC403">
            <v>1</v>
          </cell>
          <cell r="XD403">
            <v>0</v>
          </cell>
          <cell r="XG403">
            <v>0.79172050366091562</v>
          </cell>
          <cell r="XH403">
            <v>0</v>
          </cell>
          <cell r="XI403">
            <v>1</v>
          </cell>
          <cell r="XJ403">
            <v>0</v>
          </cell>
          <cell r="XK403">
            <v>0</v>
          </cell>
          <cell r="XL403">
            <v>0</v>
          </cell>
          <cell r="XM403">
            <v>0</v>
          </cell>
          <cell r="XP403">
            <v>0.79172050366091562</v>
          </cell>
          <cell r="XQ403">
            <v>0</v>
          </cell>
          <cell r="XR403">
            <v>3</v>
          </cell>
          <cell r="XS403">
            <v>0</v>
          </cell>
          <cell r="XT403">
            <v>0</v>
          </cell>
          <cell r="XU403">
            <v>0</v>
          </cell>
          <cell r="XV403">
            <v>0</v>
          </cell>
          <cell r="XY403">
            <v>2.3751615109827471</v>
          </cell>
          <cell r="XZ403">
            <v>4</v>
          </cell>
          <cell r="YA403">
            <v>4</v>
          </cell>
          <cell r="YB403">
            <v>2</v>
          </cell>
          <cell r="YC403">
            <v>3</v>
          </cell>
          <cell r="YD403">
            <v>8</v>
          </cell>
          <cell r="YE403">
            <v>1</v>
          </cell>
          <cell r="YH403">
            <v>19.793012591522888</v>
          </cell>
        </row>
        <row r="404">
          <cell r="C404" t="str">
            <v>SdP</v>
          </cell>
          <cell r="H404" t="str">
            <v>A</v>
          </cell>
          <cell r="I404" t="str">
            <v>Colle Mulino</v>
          </cell>
          <cell r="K404" t="str">
            <v>A24</v>
          </cell>
          <cell r="O404">
            <v>0.5</v>
          </cell>
          <cell r="Z404">
            <v>20</v>
          </cell>
          <cell r="AB404">
            <v>1</v>
          </cell>
          <cell r="AD404" t="str">
            <v>Privato</v>
          </cell>
          <cell r="BV404" t="str">
            <v>no</v>
          </cell>
          <cell r="BY404">
            <v>0</v>
          </cell>
          <cell r="BZ404">
            <v>1</v>
          </cell>
          <cell r="CJ404">
            <v>830176.39</v>
          </cell>
          <cell r="CK404">
            <v>0</v>
          </cell>
          <cell r="CL404">
            <v>2761077.88</v>
          </cell>
          <cell r="CM404">
            <v>2761077.88</v>
          </cell>
          <cell r="CO404">
            <v>2761077.88</v>
          </cell>
          <cell r="KQ404" t="str">
            <v>no</v>
          </cell>
          <cell r="LA404">
            <v>0</v>
          </cell>
          <cell r="LI404">
            <v>0</v>
          </cell>
          <cell r="LK404">
            <v>6350479.1199999992</v>
          </cell>
          <cell r="SZ404">
            <v>10864</v>
          </cell>
          <cell r="TA404">
            <v>5432</v>
          </cell>
          <cell r="TB404">
            <v>0.14000000000000001</v>
          </cell>
          <cell r="TE404">
            <v>3.8091834774255524</v>
          </cell>
          <cell r="TK404">
            <v>9734</v>
          </cell>
          <cell r="TV404">
            <v>3.4129779058597509</v>
          </cell>
          <cell r="WB404">
            <v>1</v>
          </cell>
          <cell r="WK404">
            <v>1</v>
          </cell>
          <cell r="WO404">
            <v>1</v>
          </cell>
          <cell r="WP404">
            <v>1</v>
          </cell>
          <cell r="WQ404">
            <v>1</v>
          </cell>
          <cell r="WR404">
            <v>1</v>
          </cell>
          <cell r="WX404">
            <v>1</v>
          </cell>
          <cell r="WY404" t="str">
            <v>-</v>
          </cell>
          <cell r="WZ404" t="str">
            <v>-</v>
          </cell>
          <cell r="XA404" t="str">
            <v>-</v>
          </cell>
          <cell r="XB404" t="str">
            <v>-</v>
          </cell>
          <cell r="XC404">
            <v>0</v>
          </cell>
          <cell r="XD404">
            <v>0</v>
          </cell>
          <cell r="XG404">
            <v>0</v>
          </cell>
          <cell r="XH404">
            <v>0</v>
          </cell>
          <cell r="XI404">
            <v>0</v>
          </cell>
          <cell r="XJ404">
            <v>0</v>
          </cell>
          <cell r="XK404">
            <v>0</v>
          </cell>
          <cell r="XL404">
            <v>0</v>
          </cell>
          <cell r="XM404">
            <v>0</v>
          </cell>
          <cell r="XP404">
            <v>0</v>
          </cell>
          <cell r="XQ404">
            <v>0</v>
          </cell>
          <cell r="XR404">
            <v>0</v>
          </cell>
          <cell r="XS404">
            <v>0</v>
          </cell>
          <cell r="XT404">
            <v>0</v>
          </cell>
          <cell r="XU404">
            <v>0</v>
          </cell>
          <cell r="XV404">
            <v>0</v>
          </cell>
          <cell r="XY404">
            <v>0</v>
          </cell>
          <cell r="XZ404">
            <v>1</v>
          </cell>
          <cell r="YA404">
            <v>1</v>
          </cell>
          <cell r="YB404">
            <v>1</v>
          </cell>
          <cell r="YC404">
            <v>0</v>
          </cell>
          <cell r="YD404">
            <v>0</v>
          </cell>
          <cell r="YE404">
            <v>0</v>
          </cell>
          <cell r="YH404">
            <v>3.5368733191009554</v>
          </cell>
        </row>
        <row r="405">
          <cell r="C405" t="str">
            <v>SdP</v>
          </cell>
          <cell r="H405" t="str">
            <v>A</v>
          </cell>
          <cell r="I405" t="str">
            <v>Colle Mulino</v>
          </cell>
          <cell r="K405" t="str">
            <v>A24</v>
          </cell>
          <cell r="O405">
            <v>0.5</v>
          </cell>
          <cell r="Z405">
            <v>20</v>
          </cell>
          <cell r="AB405">
            <v>1</v>
          </cell>
          <cell r="AD405" t="str">
            <v>Privato</v>
          </cell>
          <cell r="BV405" t="str">
            <v>no</v>
          </cell>
          <cell r="BY405">
            <v>0</v>
          </cell>
          <cell r="BZ405">
            <v>1</v>
          </cell>
          <cell r="CJ405">
            <v>830176.39</v>
          </cell>
          <cell r="CK405">
            <v>0</v>
          </cell>
          <cell r="CL405">
            <v>2761077.88</v>
          </cell>
          <cell r="CM405">
            <v>2761077.88</v>
          </cell>
          <cell r="CO405">
            <v>2761077.88</v>
          </cell>
          <cell r="KQ405" t="str">
            <v>no</v>
          </cell>
          <cell r="LA405">
            <v>0</v>
          </cell>
          <cell r="LI405">
            <v>0</v>
          </cell>
          <cell r="LK405">
            <v>0</v>
          </cell>
          <cell r="SZ405">
            <v>10696</v>
          </cell>
          <cell r="TA405">
            <v>5348</v>
          </cell>
          <cell r="TB405">
            <v>0.13</v>
          </cell>
          <cell r="TE405">
            <v>4.0123741007194242</v>
          </cell>
          <cell r="TK405">
            <v>9590</v>
          </cell>
          <cell r="TV405">
            <v>3.5974820143884889</v>
          </cell>
          <cell r="WB405">
            <v>1</v>
          </cell>
          <cell r="WK405">
            <v>1</v>
          </cell>
          <cell r="WO405">
            <v>1</v>
          </cell>
          <cell r="WP405">
            <v>1</v>
          </cell>
          <cell r="WQ405">
            <v>1</v>
          </cell>
          <cell r="WR405">
            <v>1</v>
          </cell>
          <cell r="WX405">
            <v>1</v>
          </cell>
          <cell r="WY405" t="str">
            <v>-</v>
          </cell>
          <cell r="WZ405" t="str">
            <v>-</v>
          </cell>
          <cell r="XA405" t="str">
            <v>-</v>
          </cell>
          <cell r="XB405" t="str">
            <v>-</v>
          </cell>
          <cell r="XC405">
            <v>0</v>
          </cell>
          <cell r="XD405">
            <v>2</v>
          </cell>
          <cell r="XG405">
            <v>1.9217450059612529</v>
          </cell>
          <cell r="XH405">
            <v>0</v>
          </cell>
          <cell r="XI405">
            <v>0</v>
          </cell>
          <cell r="XJ405">
            <v>0</v>
          </cell>
          <cell r="XK405">
            <v>0</v>
          </cell>
          <cell r="XL405">
            <v>0</v>
          </cell>
          <cell r="XM405">
            <v>0</v>
          </cell>
          <cell r="XP405">
            <v>0.96087250298062643</v>
          </cell>
          <cell r="XQ405">
            <v>0</v>
          </cell>
          <cell r="XR405">
            <v>0</v>
          </cell>
          <cell r="XS405">
            <v>0</v>
          </cell>
          <cell r="XT405">
            <v>0</v>
          </cell>
          <cell r="XU405">
            <v>0</v>
          </cell>
          <cell r="XV405">
            <v>0</v>
          </cell>
          <cell r="XY405">
            <v>0</v>
          </cell>
          <cell r="XZ405">
            <v>4</v>
          </cell>
          <cell r="YA405">
            <v>1</v>
          </cell>
          <cell r="YB405">
            <v>0</v>
          </cell>
          <cell r="YC405">
            <v>1</v>
          </cell>
          <cell r="YD405">
            <v>2</v>
          </cell>
          <cell r="YE405">
            <v>1</v>
          </cell>
          <cell r="YH405">
            <v>10.569597532786892</v>
          </cell>
        </row>
        <row r="406">
          <cell r="C406" t="str">
            <v>SdP</v>
          </cell>
          <cell r="H406" t="str">
            <v>A</v>
          </cell>
          <cell r="I406" t="str">
            <v>Monte Sant'Angelo</v>
          </cell>
          <cell r="K406" t="str">
            <v>A24</v>
          </cell>
          <cell r="O406">
            <v>0.5</v>
          </cell>
          <cell r="Z406">
            <v>20</v>
          </cell>
          <cell r="AB406">
            <v>1</v>
          </cell>
          <cell r="AD406" t="str">
            <v>Privato</v>
          </cell>
          <cell r="BV406" t="str">
            <v>no</v>
          </cell>
          <cell r="BY406">
            <v>0</v>
          </cell>
          <cell r="BZ406">
            <v>1</v>
          </cell>
          <cell r="CJ406">
            <v>1230818.98</v>
          </cell>
          <cell r="CK406">
            <v>0</v>
          </cell>
          <cell r="CL406">
            <v>3686423.12</v>
          </cell>
          <cell r="CM406">
            <v>3686423.12</v>
          </cell>
          <cell r="CO406">
            <v>3686423.12</v>
          </cell>
          <cell r="KQ406" t="str">
            <v>no</v>
          </cell>
          <cell r="LA406">
            <v>0</v>
          </cell>
          <cell r="LI406">
            <v>0</v>
          </cell>
          <cell r="LK406">
            <v>8478773.1799999997</v>
          </cell>
          <cell r="SZ406">
            <v>10874</v>
          </cell>
          <cell r="TA406">
            <v>5437</v>
          </cell>
          <cell r="TB406">
            <v>0.14000000000000001</v>
          </cell>
          <cell r="TE406">
            <v>2.5823096942094992</v>
          </cell>
          <cell r="TK406">
            <v>9734</v>
          </cell>
          <cell r="TV406">
            <v>2.3115875081327264</v>
          </cell>
          <cell r="WB406">
            <v>1</v>
          </cell>
          <cell r="WK406">
            <v>1</v>
          </cell>
          <cell r="WO406">
            <v>1</v>
          </cell>
          <cell r="WP406">
            <v>1</v>
          </cell>
          <cell r="WQ406">
            <v>1</v>
          </cell>
          <cell r="WR406">
            <v>1</v>
          </cell>
          <cell r="WX406">
            <v>1</v>
          </cell>
          <cell r="WY406" t="str">
            <v>-</v>
          </cell>
          <cell r="WZ406" t="str">
            <v>-</v>
          </cell>
          <cell r="XA406" t="str">
            <v>-</v>
          </cell>
          <cell r="XB406" t="str">
            <v>-</v>
          </cell>
          <cell r="XC406">
            <v>1</v>
          </cell>
          <cell r="XD406">
            <v>1</v>
          </cell>
          <cell r="XG406">
            <v>1.1966490476049729</v>
          </cell>
          <cell r="XH406">
            <v>0</v>
          </cell>
          <cell r="XI406">
            <v>0</v>
          </cell>
          <cell r="XJ406">
            <v>0</v>
          </cell>
          <cell r="XK406">
            <v>0</v>
          </cell>
          <cell r="XL406">
            <v>0</v>
          </cell>
          <cell r="XM406">
            <v>0</v>
          </cell>
          <cell r="XP406">
            <v>0</v>
          </cell>
          <cell r="XQ406">
            <v>0</v>
          </cell>
          <cell r="XR406">
            <v>1</v>
          </cell>
          <cell r="XS406">
            <v>2</v>
          </cell>
          <cell r="XT406">
            <v>0</v>
          </cell>
          <cell r="XU406">
            <v>0</v>
          </cell>
          <cell r="XV406">
            <v>0</v>
          </cell>
          <cell r="XY406">
            <v>1.7949735714074591</v>
          </cell>
          <cell r="XZ406">
            <v>0</v>
          </cell>
          <cell r="YA406">
            <v>6</v>
          </cell>
          <cell r="YB406">
            <v>0</v>
          </cell>
          <cell r="YC406">
            <v>3</v>
          </cell>
          <cell r="YD406">
            <v>4</v>
          </cell>
          <cell r="YE406">
            <v>1</v>
          </cell>
          <cell r="YH406">
            <v>8.3765433332348103</v>
          </cell>
        </row>
        <row r="407">
          <cell r="C407" t="str">
            <v>SdP</v>
          </cell>
          <cell r="H407" t="str">
            <v>A</v>
          </cell>
          <cell r="I407" t="str">
            <v>Monte Sant'Angelo</v>
          </cell>
          <cell r="K407" t="str">
            <v>A24</v>
          </cell>
          <cell r="O407">
            <v>0.5</v>
          </cell>
          <cell r="Z407">
            <v>20</v>
          </cell>
          <cell r="AB407">
            <v>1</v>
          </cell>
          <cell r="AD407" t="str">
            <v>Privato</v>
          </cell>
          <cell r="BV407" t="str">
            <v>no</v>
          </cell>
          <cell r="BY407">
            <v>0</v>
          </cell>
          <cell r="BZ407">
            <v>1</v>
          </cell>
          <cell r="CJ407">
            <v>1230818.98</v>
          </cell>
          <cell r="CK407">
            <v>0</v>
          </cell>
          <cell r="CL407">
            <v>3686423.12</v>
          </cell>
          <cell r="CM407">
            <v>3686423.12</v>
          </cell>
          <cell r="CO407">
            <v>3686423.12</v>
          </cell>
          <cell r="KQ407" t="str">
            <v>no</v>
          </cell>
          <cell r="LA407">
            <v>0</v>
          </cell>
          <cell r="LI407">
            <v>0</v>
          </cell>
          <cell r="LK407">
            <v>0</v>
          </cell>
          <cell r="SZ407">
            <v>10696</v>
          </cell>
          <cell r="TA407">
            <v>5348</v>
          </cell>
          <cell r="TB407">
            <v>0.13</v>
          </cell>
          <cell r="TE407">
            <v>2.540039037085231</v>
          </cell>
          <cell r="TK407">
            <v>9590</v>
          </cell>
          <cell r="TV407">
            <v>2.2773910214703967</v>
          </cell>
          <cell r="WB407">
            <v>1</v>
          </cell>
          <cell r="WK407">
            <v>1</v>
          </cell>
          <cell r="WO407">
            <v>1</v>
          </cell>
          <cell r="WP407">
            <v>1</v>
          </cell>
          <cell r="WQ407">
            <v>1</v>
          </cell>
          <cell r="WR407">
            <v>1</v>
          </cell>
          <cell r="WX407">
            <v>1</v>
          </cell>
          <cell r="WY407" t="str">
            <v>-</v>
          </cell>
          <cell r="WZ407" t="str">
            <v>-</v>
          </cell>
          <cell r="XA407" t="str">
            <v>-</v>
          </cell>
          <cell r="XB407" t="str">
            <v>-</v>
          </cell>
          <cell r="XC407">
            <v>0</v>
          </cell>
          <cell r="XD407">
            <v>0</v>
          </cell>
          <cell r="XG407">
            <v>0.60828168210809996</v>
          </cell>
          <cell r="XH407">
            <v>0</v>
          </cell>
          <cell r="XI407">
            <v>0</v>
          </cell>
          <cell r="XJ407">
            <v>0</v>
          </cell>
          <cell r="XK407">
            <v>0</v>
          </cell>
          <cell r="XL407">
            <v>0</v>
          </cell>
          <cell r="XM407">
            <v>0</v>
          </cell>
          <cell r="XP407">
            <v>0</v>
          </cell>
          <cell r="XQ407">
            <v>1</v>
          </cell>
          <cell r="XR407">
            <v>2</v>
          </cell>
          <cell r="XS407">
            <v>0</v>
          </cell>
          <cell r="XT407">
            <v>0</v>
          </cell>
          <cell r="XU407">
            <v>0</v>
          </cell>
          <cell r="XV407">
            <v>0</v>
          </cell>
          <cell r="XY407">
            <v>1.8248450463242998</v>
          </cell>
          <cell r="XZ407">
            <v>0</v>
          </cell>
          <cell r="YA407">
            <v>1</v>
          </cell>
          <cell r="YB407">
            <v>4</v>
          </cell>
          <cell r="YC407">
            <v>4</v>
          </cell>
          <cell r="YD407">
            <v>6</v>
          </cell>
          <cell r="YE407">
            <v>2</v>
          </cell>
          <cell r="YH407">
            <v>10.949070277945799</v>
          </cell>
        </row>
        <row r="408">
          <cell r="C408" t="str">
            <v>SdP</v>
          </cell>
          <cell r="H408" t="str">
            <v>A</v>
          </cell>
          <cell r="I408" t="str">
            <v>San Rocco</v>
          </cell>
          <cell r="K408" t="str">
            <v>A24</v>
          </cell>
          <cell r="O408">
            <v>0.5</v>
          </cell>
          <cell r="Z408">
            <v>20</v>
          </cell>
          <cell r="AB408">
            <v>1</v>
          </cell>
          <cell r="AD408" t="str">
            <v>Privato</v>
          </cell>
          <cell r="BV408" t="str">
            <v>no</v>
          </cell>
          <cell r="BY408">
            <v>0</v>
          </cell>
          <cell r="BZ408">
            <v>1</v>
          </cell>
          <cell r="CA408">
            <v>3956137.13</v>
          </cell>
          <cell r="CB408">
            <v>765581.5</v>
          </cell>
          <cell r="CC408">
            <v>0</v>
          </cell>
          <cell r="CJ408">
            <v>3468139.28</v>
          </cell>
          <cell r="CK408">
            <v>4721718.63</v>
          </cell>
          <cell r="CL408">
            <v>3861875</v>
          </cell>
          <cell r="CM408">
            <v>3861875</v>
          </cell>
          <cell r="CO408">
            <v>3861875</v>
          </cell>
          <cell r="KQ408" t="str">
            <v>no</v>
          </cell>
          <cell r="LA408">
            <v>0</v>
          </cell>
          <cell r="LI408">
            <v>10859952.850000001</v>
          </cell>
          <cell r="LK408">
            <v>8882312.5</v>
          </cell>
          <cell r="SZ408">
            <v>7935</v>
          </cell>
          <cell r="TA408">
            <v>3967.5</v>
          </cell>
          <cell r="TB408">
            <v>0.14000000000000001</v>
          </cell>
          <cell r="TE408">
            <v>0.69272303276728053</v>
          </cell>
          <cell r="TK408">
            <v>7122</v>
          </cell>
          <cell r="TV408">
            <v>0.62174838555369527</v>
          </cell>
          <cell r="WB408">
            <v>1</v>
          </cell>
          <cell r="WL408">
            <v>1</v>
          </cell>
          <cell r="WO408">
            <v>1</v>
          </cell>
          <cell r="WP408">
            <v>1</v>
          </cell>
          <cell r="WQ408">
            <v>1</v>
          </cell>
          <cell r="WR408">
            <v>1</v>
          </cell>
          <cell r="WX408">
            <v>1</v>
          </cell>
          <cell r="WY408" t="str">
            <v>-</v>
          </cell>
          <cell r="WZ408" t="str">
            <v>-</v>
          </cell>
          <cell r="XA408" t="str">
            <v>-</v>
          </cell>
          <cell r="XB408" t="str">
            <v>-</v>
          </cell>
          <cell r="XC408">
            <v>1</v>
          </cell>
          <cell r="XD408">
            <v>1</v>
          </cell>
          <cell r="XG408">
            <v>0.60284116024618228</v>
          </cell>
          <cell r="XH408">
            <v>0</v>
          </cell>
          <cell r="XI408">
            <v>0</v>
          </cell>
          <cell r="XJ408">
            <v>2</v>
          </cell>
          <cell r="XK408">
            <v>0</v>
          </cell>
          <cell r="XL408">
            <v>0</v>
          </cell>
          <cell r="XM408">
            <v>0</v>
          </cell>
          <cell r="XP408">
            <v>0.60284116024618228</v>
          </cell>
          <cell r="XQ408">
            <v>0</v>
          </cell>
          <cell r="XR408">
            <v>1</v>
          </cell>
          <cell r="XS408">
            <v>0</v>
          </cell>
          <cell r="XT408">
            <v>1</v>
          </cell>
          <cell r="XU408">
            <v>0</v>
          </cell>
          <cell r="XV408">
            <v>0</v>
          </cell>
          <cell r="XY408">
            <v>0.60284116024618228</v>
          </cell>
          <cell r="XZ408">
            <v>7</v>
          </cell>
          <cell r="YA408">
            <v>5</v>
          </cell>
          <cell r="YB408">
            <v>3</v>
          </cell>
          <cell r="YC408">
            <v>7</v>
          </cell>
          <cell r="YD408">
            <v>4</v>
          </cell>
          <cell r="YE408">
            <v>5</v>
          </cell>
          <cell r="YH408">
            <v>10.549720304308188</v>
          </cell>
        </row>
        <row r="409">
          <cell r="C409" t="str">
            <v>SdP</v>
          </cell>
          <cell r="H409" t="str">
            <v>A</v>
          </cell>
          <cell r="I409" t="str">
            <v>San Rocco</v>
          </cell>
          <cell r="K409" t="str">
            <v>A24</v>
          </cell>
          <cell r="O409">
            <v>0.5</v>
          </cell>
          <cell r="Z409">
            <v>20</v>
          </cell>
          <cell r="AB409">
            <v>1</v>
          </cell>
          <cell r="AD409" t="str">
            <v>Privato</v>
          </cell>
          <cell r="BV409" t="str">
            <v>no</v>
          </cell>
          <cell r="BY409">
            <v>0</v>
          </cell>
          <cell r="BZ409">
            <v>1</v>
          </cell>
          <cell r="CA409">
            <v>3956137.13</v>
          </cell>
          <cell r="CB409">
            <v>765581.5</v>
          </cell>
          <cell r="CC409">
            <v>0</v>
          </cell>
          <cell r="CJ409">
            <v>3468139.28</v>
          </cell>
          <cell r="CK409">
            <v>4721718.63</v>
          </cell>
          <cell r="CL409">
            <v>3861875</v>
          </cell>
          <cell r="CM409">
            <v>3861875</v>
          </cell>
          <cell r="CO409">
            <v>3861875</v>
          </cell>
          <cell r="KQ409" t="str">
            <v>no</v>
          </cell>
          <cell r="LA409">
            <v>0</v>
          </cell>
          <cell r="LI409">
            <v>0</v>
          </cell>
          <cell r="LK409">
            <v>0</v>
          </cell>
          <cell r="SZ409">
            <v>7769</v>
          </cell>
          <cell r="TA409">
            <v>3884.5</v>
          </cell>
          <cell r="TB409">
            <v>0.13</v>
          </cell>
          <cell r="TE409">
            <v>0.67823128438172686</v>
          </cell>
          <cell r="TK409">
            <v>6983</v>
          </cell>
          <cell r="TV409">
            <v>0.60961372877302078</v>
          </cell>
          <cell r="WB409">
            <v>1</v>
          </cell>
          <cell r="WL409">
            <v>1</v>
          </cell>
          <cell r="WO409">
            <v>1</v>
          </cell>
          <cell r="WP409">
            <v>1</v>
          </cell>
          <cell r="WQ409">
            <v>1</v>
          </cell>
          <cell r="WR409">
            <v>1</v>
          </cell>
          <cell r="WX409">
            <v>1</v>
          </cell>
          <cell r="WY409" t="str">
            <v>-</v>
          </cell>
          <cell r="WZ409" t="str">
            <v>-</v>
          </cell>
          <cell r="XA409" t="str">
            <v>-</v>
          </cell>
          <cell r="XB409" t="str">
            <v>-</v>
          </cell>
          <cell r="XC409">
            <v>1</v>
          </cell>
          <cell r="XD409">
            <v>0</v>
          </cell>
          <cell r="XG409">
            <v>0.30786102500665824</v>
          </cell>
          <cell r="XH409">
            <v>0</v>
          </cell>
          <cell r="XI409">
            <v>0</v>
          </cell>
          <cell r="XJ409">
            <v>0</v>
          </cell>
          <cell r="XK409">
            <v>0</v>
          </cell>
          <cell r="XL409">
            <v>0</v>
          </cell>
          <cell r="XM409">
            <v>0</v>
          </cell>
          <cell r="XP409">
            <v>0</v>
          </cell>
          <cell r="XQ409">
            <v>0</v>
          </cell>
          <cell r="XR409">
            <v>5</v>
          </cell>
          <cell r="XS409">
            <v>0</v>
          </cell>
          <cell r="XT409">
            <v>0</v>
          </cell>
          <cell r="XU409">
            <v>0</v>
          </cell>
          <cell r="XV409">
            <v>0</v>
          </cell>
          <cell r="XY409">
            <v>1.5393051250332912</v>
          </cell>
          <cell r="XZ409">
            <v>5</v>
          </cell>
          <cell r="YA409">
            <v>2</v>
          </cell>
          <cell r="YB409">
            <v>5</v>
          </cell>
          <cell r="YC409">
            <v>8</v>
          </cell>
          <cell r="YD409">
            <v>7</v>
          </cell>
          <cell r="YE409">
            <v>2</v>
          </cell>
          <cell r="YH409">
            <v>9.8515528002130637</v>
          </cell>
        </row>
        <row r="410">
          <cell r="C410" t="str">
            <v>SdP</v>
          </cell>
          <cell r="H410" t="str">
            <v>A</v>
          </cell>
          <cell r="I410" t="str">
            <v>Genzano</v>
          </cell>
          <cell r="K410" t="str">
            <v>A24</v>
          </cell>
          <cell r="O410">
            <v>0.5</v>
          </cell>
          <cell r="Z410">
            <v>20</v>
          </cell>
          <cell r="AB410">
            <v>1</v>
          </cell>
          <cell r="AD410" t="str">
            <v>Privato</v>
          </cell>
          <cell r="BV410" t="str">
            <v>no</v>
          </cell>
          <cell r="BY410">
            <v>0</v>
          </cell>
          <cell r="BZ410">
            <v>1</v>
          </cell>
          <cell r="CJ410">
            <v>621553.99</v>
          </cell>
          <cell r="CK410">
            <v>0</v>
          </cell>
          <cell r="CL410">
            <v>1273551.83</v>
          </cell>
          <cell r="CM410">
            <v>1273551.83</v>
          </cell>
          <cell r="CO410">
            <v>1273551.83</v>
          </cell>
          <cell r="KQ410" t="str">
            <v>no</v>
          </cell>
          <cell r="LA410">
            <v>0</v>
          </cell>
          <cell r="LI410">
            <v>0</v>
          </cell>
          <cell r="LK410">
            <v>2929169.2</v>
          </cell>
          <cell r="SZ410">
            <v>7440</v>
          </cell>
          <cell r="TA410">
            <v>3720</v>
          </cell>
          <cell r="TB410">
            <v>0.15</v>
          </cell>
          <cell r="TE410">
            <v>3.5684625492772666</v>
          </cell>
          <cell r="TK410">
            <v>6677</v>
          </cell>
          <cell r="TV410">
            <v>3.202503285151117</v>
          </cell>
          <cell r="WB410">
            <v>1</v>
          </cell>
          <cell r="WK410">
            <v>1</v>
          </cell>
          <cell r="WO410">
            <v>1</v>
          </cell>
          <cell r="WP410">
            <v>1</v>
          </cell>
          <cell r="WQ410">
            <v>1</v>
          </cell>
          <cell r="WR410">
            <v>1</v>
          </cell>
          <cell r="WX410">
            <v>1</v>
          </cell>
          <cell r="WY410" t="str">
            <v>-</v>
          </cell>
          <cell r="WZ410" t="str">
            <v>-</v>
          </cell>
          <cell r="XA410" t="str">
            <v>-</v>
          </cell>
          <cell r="XB410" t="str">
            <v>-</v>
          </cell>
          <cell r="XC410">
            <v>1</v>
          </cell>
          <cell r="XD410">
            <v>0</v>
          </cell>
          <cell r="XG410">
            <v>3.5324205558616986</v>
          </cell>
          <cell r="XH410">
            <v>0</v>
          </cell>
          <cell r="XI410">
            <v>0</v>
          </cell>
          <cell r="XJ410">
            <v>0</v>
          </cell>
          <cell r="XK410">
            <v>0</v>
          </cell>
          <cell r="XL410">
            <v>0</v>
          </cell>
          <cell r="XM410">
            <v>0</v>
          </cell>
          <cell r="XP410">
            <v>0</v>
          </cell>
          <cell r="XQ410">
            <v>0</v>
          </cell>
          <cell r="XR410">
            <v>0</v>
          </cell>
          <cell r="XS410">
            <v>0</v>
          </cell>
          <cell r="XT410">
            <v>0</v>
          </cell>
          <cell r="XU410">
            <v>0</v>
          </cell>
          <cell r="XV410">
            <v>0</v>
          </cell>
          <cell r="XY410">
            <v>0</v>
          </cell>
          <cell r="XZ410">
            <v>1</v>
          </cell>
          <cell r="YA410">
            <v>4</v>
          </cell>
          <cell r="YB410">
            <v>0</v>
          </cell>
          <cell r="YC410">
            <v>0</v>
          </cell>
          <cell r="YD410">
            <v>2</v>
          </cell>
          <cell r="YE410">
            <v>1</v>
          </cell>
          <cell r="YH410">
            <v>14.129682223446794</v>
          </cell>
        </row>
        <row r="411">
          <cell r="C411" t="str">
            <v>SdP</v>
          </cell>
          <cell r="H411" t="str">
            <v>A</v>
          </cell>
          <cell r="I411" t="str">
            <v>Genzano</v>
          </cell>
          <cell r="K411" t="str">
            <v>A24</v>
          </cell>
          <cell r="O411">
            <v>0.5</v>
          </cell>
          <cell r="Z411">
            <v>20</v>
          </cell>
          <cell r="AB411">
            <v>1</v>
          </cell>
          <cell r="AD411" t="str">
            <v>Privato</v>
          </cell>
          <cell r="BV411" t="str">
            <v>no</v>
          </cell>
          <cell r="BY411">
            <v>0</v>
          </cell>
          <cell r="BZ411">
            <v>1</v>
          </cell>
          <cell r="CJ411">
            <v>621553.99</v>
          </cell>
          <cell r="CK411">
            <v>0</v>
          </cell>
          <cell r="CL411">
            <v>1273551.83</v>
          </cell>
          <cell r="CM411">
            <v>1273551.83</v>
          </cell>
          <cell r="CO411">
            <v>1273551.83</v>
          </cell>
          <cell r="KQ411" t="str">
            <v>no</v>
          </cell>
          <cell r="LA411">
            <v>0</v>
          </cell>
          <cell r="LI411">
            <v>0</v>
          </cell>
          <cell r="LK411">
            <v>0</v>
          </cell>
          <cell r="SZ411">
            <v>7312</v>
          </cell>
          <cell r="TA411">
            <v>3656</v>
          </cell>
          <cell r="TB411">
            <v>0.13</v>
          </cell>
          <cell r="TE411">
            <v>3.5070696452036794</v>
          </cell>
          <cell r="TK411">
            <v>6572</v>
          </cell>
          <cell r="TV411">
            <v>3.1521419185282524</v>
          </cell>
          <cell r="WB411">
            <v>1</v>
          </cell>
          <cell r="WK411">
            <v>1</v>
          </cell>
          <cell r="WO411">
            <v>1</v>
          </cell>
          <cell r="WP411">
            <v>1</v>
          </cell>
          <cell r="WQ411">
            <v>1</v>
          </cell>
          <cell r="WR411">
            <v>1</v>
          </cell>
          <cell r="WX411">
            <v>1</v>
          </cell>
          <cell r="WY411" t="str">
            <v>-</v>
          </cell>
          <cell r="WZ411" t="str">
            <v>-</v>
          </cell>
          <cell r="XA411" t="str">
            <v>-</v>
          </cell>
          <cell r="XB411" t="str">
            <v>-</v>
          </cell>
          <cell r="XC411">
            <v>0</v>
          </cell>
          <cell r="XD411">
            <v>0</v>
          </cell>
          <cell r="XG411">
            <v>0</v>
          </cell>
          <cell r="XH411">
            <v>0</v>
          </cell>
          <cell r="XI411">
            <v>0</v>
          </cell>
          <cell r="XJ411">
            <v>0</v>
          </cell>
          <cell r="XK411">
            <v>0</v>
          </cell>
          <cell r="XL411">
            <v>0</v>
          </cell>
          <cell r="XM411">
            <v>0</v>
          </cell>
          <cell r="XP411">
            <v>0</v>
          </cell>
          <cell r="XQ411">
            <v>0</v>
          </cell>
          <cell r="XR411">
            <v>0</v>
          </cell>
          <cell r="XS411">
            <v>0</v>
          </cell>
          <cell r="XT411">
            <v>2</v>
          </cell>
          <cell r="XU411">
            <v>0</v>
          </cell>
          <cell r="XV411">
            <v>0</v>
          </cell>
          <cell r="XY411">
            <v>3.594257239552932</v>
          </cell>
          <cell r="XZ411">
            <v>2</v>
          </cell>
          <cell r="YA411">
            <v>0</v>
          </cell>
          <cell r="YB411">
            <v>1</v>
          </cell>
          <cell r="YC411">
            <v>2</v>
          </cell>
          <cell r="YD411">
            <v>4</v>
          </cell>
          <cell r="YE411">
            <v>0</v>
          </cell>
          <cell r="YH411">
            <v>17.971286197764659</v>
          </cell>
        </row>
        <row r="412">
          <cell r="C412" t="str">
            <v>SdP</v>
          </cell>
          <cell r="H412" t="str">
            <v>A</v>
          </cell>
          <cell r="I412" t="str">
            <v>San Giacomo</v>
          </cell>
          <cell r="K412" t="str">
            <v>A24</v>
          </cell>
          <cell r="O412">
            <v>0.5</v>
          </cell>
          <cell r="Z412">
            <v>20</v>
          </cell>
          <cell r="AB412">
            <v>1</v>
          </cell>
          <cell r="AD412" t="str">
            <v>Privato</v>
          </cell>
          <cell r="BV412" t="str">
            <v>no</v>
          </cell>
          <cell r="BY412">
            <v>0</v>
          </cell>
          <cell r="BZ412">
            <v>1</v>
          </cell>
          <cell r="CJ412">
            <v>836569.38</v>
          </cell>
          <cell r="CK412">
            <v>0</v>
          </cell>
          <cell r="CL412">
            <v>2853987.4</v>
          </cell>
          <cell r="CM412">
            <v>2853987.4</v>
          </cell>
          <cell r="CO412">
            <v>2853987.4</v>
          </cell>
          <cell r="KQ412" t="str">
            <v>no</v>
          </cell>
          <cell r="LA412">
            <v>0</v>
          </cell>
          <cell r="LI412">
            <v>0</v>
          </cell>
          <cell r="LK412">
            <v>6564171.0099999998</v>
          </cell>
          <cell r="SZ412">
            <v>6276</v>
          </cell>
          <cell r="TA412">
            <v>3138</v>
          </cell>
          <cell r="TB412">
            <v>0.15</v>
          </cell>
          <cell r="TE412">
            <v>2.1754415954415958</v>
          </cell>
          <cell r="TK412">
            <v>5581</v>
          </cell>
          <cell r="TV412">
            <v>1.9345346628679965</v>
          </cell>
          <cell r="WB412">
            <v>1</v>
          </cell>
          <cell r="WK412">
            <v>1</v>
          </cell>
          <cell r="WO412">
            <v>1</v>
          </cell>
          <cell r="WP412">
            <v>1</v>
          </cell>
          <cell r="WQ412">
            <v>1</v>
          </cell>
          <cell r="WR412">
            <v>1</v>
          </cell>
          <cell r="WX412">
            <v>1</v>
          </cell>
          <cell r="WY412" t="str">
            <v>-</v>
          </cell>
          <cell r="WZ412" t="str">
            <v>-</v>
          </cell>
          <cell r="XA412" t="str">
            <v>-</v>
          </cell>
          <cell r="XB412" t="str">
            <v>-</v>
          </cell>
          <cell r="XC412">
            <v>0</v>
          </cell>
          <cell r="XD412">
            <v>1</v>
          </cell>
          <cell r="XG412">
            <v>3.0263467697077218</v>
          </cell>
          <cell r="XH412">
            <v>1</v>
          </cell>
          <cell r="XI412">
            <v>0</v>
          </cell>
          <cell r="XJ412">
            <v>0</v>
          </cell>
          <cell r="XK412">
            <v>0</v>
          </cell>
          <cell r="XL412">
            <v>0</v>
          </cell>
          <cell r="XM412">
            <v>0</v>
          </cell>
          <cell r="XP412">
            <v>1.5131733848538609</v>
          </cell>
          <cell r="XQ412">
            <v>0</v>
          </cell>
          <cell r="XR412">
            <v>0</v>
          </cell>
          <cell r="XS412">
            <v>0</v>
          </cell>
          <cell r="XT412">
            <v>0</v>
          </cell>
          <cell r="XU412">
            <v>0</v>
          </cell>
          <cell r="XV412">
            <v>0</v>
          </cell>
          <cell r="XY412">
            <v>0</v>
          </cell>
          <cell r="XZ412">
            <v>1</v>
          </cell>
          <cell r="YA412">
            <v>0</v>
          </cell>
          <cell r="YB412">
            <v>0</v>
          </cell>
          <cell r="YC412">
            <v>1</v>
          </cell>
          <cell r="YD412">
            <v>1</v>
          </cell>
          <cell r="YE412">
            <v>0</v>
          </cell>
          <cell r="YH412">
            <v>6.0526935394154435</v>
          </cell>
        </row>
        <row r="413">
          <cell r="C413" t="str">
            <v>SdP</v>
          </cell>
          <cell r="H413" t="str">
            <v>A</v>
          </cell>
          <cell r="I413" t="str">
            <v>San Giacomo</v>
          </cell>
          <cell r="K413" t="str">
            <v>A24</v>
          </cell>
          <cell r="O413">
            <v>0.5</v>
          </cell>
          <cell r="Z413">
            <v>20</v>
          </cell>
          <cell r="AB413">
            <v>1</v>
          </cell>
          <cell r="AD413" t="str">
            <v>Privato</v>
          </cell>
          <cell r="BV413" t="str">
            <v>no</v>
          </cell>
          <cell r="BY413">
            <v>0</v>
          </cell>
          <cell r="BZ413">
            <v>1</v>
          </cell>
          <cell r="CJ413">
            <v>836569.38</v>
          </cell>
          <cell r="CK413">
            <v>0</v>
          </cell>
          <cell r="CL413">
            <v>2853987.4</v>
          </cell>
          <cell r="CM413">
            <v>2853987.4</v>
          </cell>
          <cell r="CO413">
            <v>2853987.4</v>
          </cell>
          <cell r="KQ413" t="str">
            <v>no</v>
          </cell>
          <cell r="LA413">
            <v>0</v>
          </cell>
          <cell r="LI413">
            <v>0</v>
          </cell>
          <cell r="LK413">
            <v>0</v>
          </cell>
          <cell r="SZ413">
            <v>6442</v>
          </cell>
          <cell r="TA413">
            <v>3221</v>
          </cell>
          <cell r="TB413">
            <v>0.14000000000000001</v>
          </cell>
          <cell r="TE413">
            <v>2.2329819563152897</v>
          </cell>
          <cell r="TK413">
            <v>5722</v>
          </cell>
          <cell r="TV413">
            <v>1.9834093067426402</v>
          </cell>
          <cell r="WB413">
            <v>1</v>
          </cell>
          <cell r="WK413">
            <v>1</v>
          </cell>
          <cell r="WO413">
            <v>1</v>
          </cell>
          <cell r="WP413">
            <v>1</v>
          </cell>
          <cell r="WQ413">
            <v>1</v>
          </cell>
          <cell r="WR413">
            <v>1</v>
          </cell>
          <cell r="WX413">
            <v>1</v>
          </cell>
          <cell r="WY413" t="str">
            <v>-</v>
          </cell>
          <cell r="WZ413" t="str">
            <v>-</v>
          </cell>
          <cell r="XA413" t="str">
            <v>-</v>
          </cell>
          <cell r="XB413" t="str">
            <v>-</v>
          </cell>
          <cell r="XC413">
            <v>0</v>
          </cell>
          <cell r="XD413">
            <v>0</v>
          </cell>
          <cell r="XG413">
            <v>0</v>
          </cell>
          <cell r="XH413">
            <v>0</v>
          </cell>
          <cell r="XI413">
            <v>0</v>
          </cell>
          <cell r="XJ413">
            <v>0</v>
          </cell>
          <cell r="XK413">
            <v>1</v>
          </cell>
          <cell r="XL413">
            <v>0</v>
          </cell>
          <cell r="XM413">
            <v>0</v>
          </cell>
          <cell r="XP413">
            <v>1.4741813355080458</v>
          </cell>
          <cell r="XQ413">
            <v>0</v>
          </cell>
          <cell r="XR413">
            <v>0</v>
          </cell>
          <cell r="XS413">
            <v>0</v>
          </cell>
          <cell r="XT413">
            <v>0</v>
          </cell>
          <cell r="XU413">
            <v>0</v>
          </cell>
          <cell r="XV413">
            <v>0</v>
          </cell>
          <cell r="XY413">
            <v>0</v>
          </cell>
          <cell r="XZ413">
            <v>5</v>
          </cell>
          <cell r="YA413">
            <v>0</v>
          </cell>
          <cell r="YB413">
            <v>1</v>
          </cell>
          <cell r="YC413">
            <v>3</v>
          </cell>
          <cell r="YD413">
            <v>0</v>
          </cell>
          <cell r="YE413">
            <v>1</v>
          </cell>
          <cell r="YH413">
            <v>17.690176026096548</v>
          </cell>
        </row>
        <row r="414">
          <cell r="C414" t="str">
            <v>SdP</v>
          </cell>
          <cell r="H414" t="str">
            <v>A</v>
          </cell>
          <cell r="I414" t="str">
            <v>Gran Sasso D'Italia</v>
          </cell>
          <cell r="K414" t="str">
            <v>A24</v>
          </cell>
          <cell r="O414">
            <v>0.5</v>
          </cell>
          <cell r="Z414">
            <v>20</v>
          </cell>
          <cell r="AB414">
            <v>1</v>
          </cell>
          <cell r="AD414" t="str">
            <v>Privato</v>
          </cell>
          <cell r="BV414" t="str">
            <v>no</v>
          </cell>
          <cell r="BY414">
            <v>0</v>
          </cell>
          <cell r="BZ414">
            <v>1</v>
          </cell>
          <cell r="CB414">
            <v>1370698</v>
          </cell>
          <cell r="CC414">
            <v>1000000</v>
          </cell>
          <cell r="CK414">
            <v>2370698</v>
          </cell>
          <cell r="CL414">
            <v>23689043.5</v>
          </cell>
          <cell r="CM414">
            <v>36690254.5</v>
          </cell>
          <cell r="CO414">
            <v>37690254.5</v>
          </cell>
          <cell r="KQ414" t="str">
            <v>no</v>
          </cell>
          <cell r="LA414">
            <v>2300000</v>
          </cell>
          <cell r="LI414">
            <v>5452605.4000000004</v>
          </cell>
          <cell r="LK414">
            <v>54484800.07</v>
          </cell>
          <cell r="SZ414">
            <v>5915</v>
          </cell>
          <cell r="TA414">
            <v>2957.5</v>
          </cell>
          <cell r="TB414">
            <v>0.16</v>
          </cell>
          <cell r="TE414">
            <v>0.21212173314993121</v>
          </cell>
          <cell r="TK414">
            <v>5285</v>
          </cell>
          <cell r="TV414">
            <v>0.18952888583218705</v>
          </cell>
          <cell r="WB414">
            <v>1</v>
          </cell>
          <cell r="WL414">
            <v>1</v>
          </cell>
          <cell r="WO414">
            <v>1</v>
          </cell>
          <cell r="WP414">
            <v>1</v>
          </cell>
          <cell r="WQ414">
            <v>1</v>
          </cell>
          <cell r="WR414">
            <v>1</v>
          </cell>
          <cell r="WX414">
            <v>1</v>
          </cell>
          <cell r="WY414" t="str">
            <v>-</v>
          </cell>
          <cell r="WZ414" t="str">
            <v>-</v>
          </cell>
          <cell r="XA414" t="str">
            <v>-</v>
          </cell>
          <cell r="XB414" t="str">
            <v>-</v>
          </cell>
          <cell r="XC414">
            <v>0</v>
          </cell>
          <cell r="XD414">
            <v>1</v>
          </cell>
          <cell r="XG414">
            <v>0.33221007569904887</v>
          </cell>
          <cell r="XH414">
            <v>1</v>
          </cell>
          <cell r="XI414">
            <v>1</v>
          </cell>
          <cell r="XJ414">
            <v>0</v>
          </cell>
          <cell r="XK414">
            <v>1</v>
          </cell>
          <cell r="XL414">
            <v>0</v>
          </cell>
          <cell r="XM414">
            <v>1</v>
          </cell>
          <cell r="XP414">
            <v>0.66442015139809774</v>
          </cell>
          <cell r="XQ414">
            <v>0</v>
          </cell>
          <cell r="XR414">
            <v>0</v>
          </cell>
          <cell r="XS414">
            <v>0</v>
          </cell>
          <cell r="XT414">
            <v>1</v>
          </cell>
          <cell r="XU414">
            <v>0</v>
          </cell>
          <cell r="XV414">
            <v>0</v>
          </cell>
          <cell r="XY414">
            <v>0.16610503784952443</v>
          </cell>
          <cell r="XZ414">
            <v>4</v>
          </cell>
          <cell r="YA414">
            <v>4</v>
          </cell>
          <cell r="YB414">
            <v>3</v>
          </cell>
          <cell r="YC414">
            <v>8</v>
          </cell>
          <cell r="YD414">
            <v>4</v>
          </cell>
          <cell r="YE414">
            <v>4</v>
          </cell>
          <cell r="YH414">
            <v>4.8170460976362088</v>
          </cell>
        </row>
        <row r="415">
          <cell r="C415" t="str">
            <v>SdP</v>
          </cell>
          <cell r="H415" t="str">
            <v>A</v>
          </cell>
          <cell r="I415" t="str">
            <v>Gran Sasso D'Italia</v>
          </cell>
          <cell r="K415" t="str">
            <v>A24</v>
          </cell>
          <cell r="O415">
            <v>0.5</v>
          </cell>
          <cell r="Z415">
            <v>20</v>
          </cell>
          <cell r="AB415">
            <v>1</v>
          </cell>
          <cell r="AD415" t="str">
            <v>Privato</v>
          </cell>
          <cell r="BV415" t="str">
            <v>no</v>
          </cell>
          <cell r="BY415">
            <v>0</v>
          </cell>
          <cell r="BZ415">
            <v>1</v>
          </cell>
          <cell r="CB415">
            <v>1370698</v>
          </cell>
          <cell r="CC415">
            <v>1000000</v>
          </cell>
          <cell r="CK415">
            <v>2370698</v>
          </cell>
          <cell r="CL415">
            <v>23689043.5</v>
          </cell>
          <cell r="CM415">
            <v>36690254.5</v>
          </cell>
          <cell r="CO415">
            <v>37690254.5</v>
          </cell>
          <cell r="KQ415" t="str">
            <v>no</v>
          </cell>
          <cell r="LA415">
            <v>0</v>
          </cell>
          <cell r="LI415">
            <v>0</v>
          </cell>
          <cell r="LK415">
            <v>0</v>
          </cell>
          <cell r="SZ415">
            <v>5766</v>
          </cell>
          <cell r="TA415">
            <v>2883</v>
          </cell>
          <cell r="TB415">
            <v>0.15</v>
          </cell>
          <cell r="TE415">
            <v>0.20788127222441721</v>
          </cell>
          <cell r="TK415">
            <v>5135</v>
          </cell>
          <cell r="TV415">
            <v>0.18513186487554326</v>
          </cell>
          <cell r="WB415">
            <v>1</v>
          </cell>
          <cell r="WL415">
            <v>1</v>
          </cell>
          <cell r="WO415">
            <v>1</v>
          </cell>
          <cell r="WP415">
            <v>1</v>
          </cell>
          <cell r="WQ415">
            <v>1</v>
          </cell>
          <cell r="WR415">
            <v>1</v>
          </cell>
          <cell r="WX415">
            <v>1</v>
          </cell>
          <cell r="WY415" t="str">
            <v>-</v>
          </cell>
          <cell r="WZ415" t="str">
            <v>-</v>
          </cell>
          <cell r="XA415" t="str">
            <v>-</v>
          </cell>
          <cell r="XB415" t="str">
            <v>-</v>
          </cell>
          <cell r="XC415">
            <v>2</v>
          </cell>
          <cell r="XD415">
            <v>1</v>
          </cell>
          <cell r="XG415">
            <v>0.68522502721371192</v>
          </cell>
          <cell r="XH415">
            <v>0</v>
          </cell>
          <cell r="XI415">
            <v>2</v>
          </cell>
          <cell r="XJ415">
            <v>0</v>
          </cell>
          <cell r="XK415">
            <v>1</v>
          </cell>
          <cell r="XL415">
            <v>1</v>
          </cell>
          <cell r="XM415">
            <v>0</v>
          </cell>
          <cell r="XP415">
            <v>0.68522502721371192</v>
          </cell>
          <cell r="XQ415">
            <v>1</v>
          </cell>
          <cell r="XR415">
            <v>3</v>
          </cell>
          <cell r="XS415">
            <v>0</v>
          </cell>
          <cell r="XT415">
            <v>2</v>
          </cell>
          <cell r="XU415">
            <v>0</v>
          </cell>
          <cell r="XV415">
            <v>0</v>
          </cell>
          <cell r="XY415">
            <v>1.027837540820568</v>
          </cell>
          <cell r="XZ415">
            <v>7</v>
          </cell>
          <cell r="YA415">
            <v>12</v>
          </cell>
          <cell r="YB415">
            <v>3</v>
          </cell>
          <cell r="YC415">
            <v>10</v>
          </cell>
          <cell r="YD415">
            <v>6</v>
          </cell>
          <cell r="YE415">
            <v>6</v>
          </cell>
          <cell r="YH415">
            <v>7.5374752993508318</v>
          </cell>
        </row>
        <row r="416">
          <cell r="C416" t="str">
            <v>SdP</v>
          </cell>
          <cell r="H416" t="str">
            <v>A</v>
          </cell>
          <cell r="I416" t="str">
            <v>Costa Colle</v>
          </cell>
          <cell r="K416" t="str">
            <v>A24</v>
          </cell>
          <cell r="O416">
            <v>0.5</v>
          </cell>
          <cell r="Z416">
            <v>20</v>
          </cell>
          <cell r="AB416">
            <v>1</v>
          </cell>
          <cell r="AD416" t="str">
            <v>Privato</v>
          </cell>
          <cell r="BV416" t="str">
            <v>no</v>
          </cell>
          <cell r="BY416">
            <v>0</v>
          </cell>
          <cell r="BZ416">
            <v>1</v>
          </cell>
          <cell r="CJ416">
            <v>415718.89</v>
          </cell>
          <cell r="CK416">
            <v>0</v>
          </cell>
          <cell r="CL416">
            <v>908277.92</v>
          </cell>
          <cell r="CM416">
            <v>908277.92</v>
          </cell>
          <cell r="CO416">
            <v>908277.92</v>
          </cell>
          <cell r="KQ416" t="str">
            <v>no</v>
          </cell>
          <cell r="LA416">
            <v>0</v>
          </cell>
          <cell r="LI416">
            <v>0</v>
          </cell>
          <cell r="LK416">
            <v>2089039.24</v>
          </cell>
          <cell r="SZ416">
            <v>5915</v>
          </cell>
          <cell r="TA416">
            <v>2957.5</v>
          </cell>
          <cell r="TB416">
            <v>0.16</v>
          </cell>
          <cell r="TE416">
            <v>4.2499507874015743</v>
          </cell>
          <cell r="TK416">
            <v>5285</v>
          </cell>
          <cell r="TV416">
            <v>3.7972933070866142</v>
          </cell>
          <cell r="WB416">
            <v>1</v>
          </cell>
          <cell r="WK416">
            <v>1</v>
          </cell>
          <cell r="WO416">
            <v>1</v>
          </cell>
          <cell r="WP416">
            <v>1</v>
          </cell>
          <cell r="WQ416">
            <v>1</v>
          </cell>
          <cell r="WR416">
            <v>1</v>
          </cell>
          <cell r="WX416">
            <v>1</v>
          </cell>
          <cell r="WY416" t="str">
            <v>-</v>
          </cell>
          <cell r="WZ416" t="str">
            <v>-</v>
          </cell>
          <cell r="XA416" t="str">
            <v>-</v>
          </cell>
          <cell r="XB416" t="str">
            <v>-</v>
          </cell>
          <cell r="XC416">
            <v>0</v>
          </cell>
          <cell r="XD416">
            <v>0</v>
          </cell>
          <cell r="XG416">
            <v>0</v>
          </cell>
          <cell r="XH416">
            <v>0</v>
          </cell>
          <cell r="XI416">
            <v>0</v>
          </cell>
          <cell r="XJ416">
            <v>0</v>
          </cell>
          <cell r="XK416">
            <v>0</v>
          </cell>
          <cell r="XL416">
            <v>0</v>
          </cell>
          <cell r="XM416">
            <v>0</v>
          </cell>
          <cell r="XP416">
            <v>0</v>
          </cell>
          <cell r="XQ416">
            <v>0</v>
          </cell>
          <cell r="XR416">
            <v>0</v>
          </cell>
          <cell r="XS416">
            <v>0</v>
          </cell>
          <cell r="XT416">
            <v>0</v>
          </cell>
          <cell r="XU416">
            <v>0</v>
          </cell>
          <cell r="XV416">
            <v>0</v>
          </cell>
          <cell r="XY416">
            <v>0</v>
          </cell>
          <cell r="XZ416">
            <v>0</v>
          </cell>
          <cell r="YA416">
            <v>0</v>
          </cell>
          <cell r="YB416">
            <v>1</v>
          </cell>
          <cell r="YC416">
            <v>0</v>
          </cell>
          <cell r="YD416">
            <v>2</v>
          </cell>
          <cell r="YE416">
            <v>0</v>
          </cell>
          <cell r="YH416">
            <v>13.311945474271337</v>
          </cell>
        </row>
        <row r="417">
          <cell r="C417" t="str">
            <v>SdP</v>
          </cell>
          <cell r="H417" t="str">
            <v>A</v>
          </cell>
          <cell r="I417" t="str">
            <v>Costa Colle</v>
          </cell>
          <cell r="K417" t="str">
            <v>A24</v>
          </cell>
          <cell r="O417">
            <v>0.5</v>
          </cell>
          <cell r="Z417">
            <v>20</v>
          </cell>
          <cell r="AB417">
            <v>1</v>
          </cell>
          <cell r="AD417" t="str">
            <v>Privato</v>
          </cell>
          <cell r="BV417" t="str">
            <v>no</v>
          </cell>
          <cell r="BY417">
            <v>0</v>
          </cell>
          <cell r="BZ417">
            <v>1</v>
          </cell>
          <cell r="CJ417">
            <v>415718.89</v>
          </cell>
          <cell r="CK417">
            <v>0</v>
          </cell>
          <cell r="CL417">
            <v>908277.92</v>
          </cell>
          <cell r="CM417">
            <v>908277.92</v>
          </cell>
          <cell r="CO417">
            <v>908277.92</v>
          </cell>
          <cell r="KQ417" t="str">
            <v>no</v>
          </cell>
          <cell r="LA417">
            <v>0</v>
          </cell>
          <cell r="LI417">
            <v>0</v>
          </cell>
          <cell r="LK417">
            <v>0</v>
          </cell>
          <cell r="SZ417">
            <v>5766</v>
          </cell>
          <cell r="TA417">
            <v>2883</v>
          </cell>
          <cell r="TB417">
            <v>0.15</v>
          </cell>
          <cell r="TE417">
            <v>4.1428937007874014</v>
          </cell>
          <cell r="TK417">
            <v>5135</v>
          </cell>
          <cell r="TV417">
            <v>3.6895177165354331</v>
          </cell>
          <cell r="WB417">
            <v>1</v>
          </cell>
          <cell r="WK417">
            <v>1</v>
          </cell>
          <cell r="WO417">
            <v>1</v>
          </cell>
          <cell r="WP417">
            <v>1</v>
          </cell>
          <cell r="WQ417">
            <v>1</v>
          </cell>
          <cell r="WR417">
            <v>1</v>
          </cell>
          <cell r="WX417">
            <v>1</v>
          </cell>
          <cell r="WY417" t="str">
            <v>-</v>
          </cell>
          <cell r="WZ417" t="str">
            <v>-</v>
          </cell>
          <cell r="XA417" t="str">
            <v>-</v>
          </cell>
          <cell r="XB417" t="str">
            <v>-</v>
          </cell>
          <cell r="XC417">
            <v>0</v>
          </cell>
          <cell r="XD417">
            <v>0</v>
          </cell>
          <cell r="XG417">
            <v>0</v>
          </cell>
          <cell r="XH417">
            <v>0</v>
          </cell>
          <cell r="XI417">
            <v>0</v>
          </cell>
          <cell r="XJ417">
            <v>0</v>
          </cell>
          <cell r="XK417">
            <v>0</v>
          </cell>
          <cell r="XL417">
            <v>0</v>
          </cell>
          <cell r="XM417">
            <v>0</v>
          </cell>
          <cell r="XP417">
            <v>0</v>
          </cell>
          <cell r="XQ417">
            <v>0</v>
          </cell>
          <cell r="XR417">
            <v>0</v>
          </cell>
          <cell r="XS417">
            <v>0</v>
          </cell>
          <cell r="XT417">
            <v>0</v>
          </cell>
          <cell r="XU417">
            <v>0</v>
          </cell>
          <cell r="XV417">
            <v>0</v>
          </cell>
          <cell r="XY417">
            <v>0</v>
          </cell>
          <cell r="XZ417">
            <v>0</v>
          </cell>
          <cell r="YA417">
            <v>0</v>
          </cell>
          <cell r="YB417">
            <v>1</v>
          </cell>
          <cell r="YC417">
            <v>0</v>
          </cell>
          <cell r="YD417">
            <v>0</v>
          </cell>
          <cell r="YE417">
            <v>1</v>
          </cell>
          <cell r="YH417">
            <v>6.8279706451886026</v>
          </cell>
        </row>
        <row r="418">
          <cell r="C418" t="str">
            <v>SdP</v>
          </cell>
          <cell r="H418" t="str">
            <v>A</v>
          </cell>
          <cell r="I418" t="str">
            <v>Colledara</v>
          </cell>
          <cell r="K418" t="str">
            <v>A24</v>
          </cell>
          <cell r="O418">
            <v>0.5</v>
          </cell>
          <cell r="Z418">
            <v>20</v>
          </cell>
          <cell r="AB418">
            <v>1</v>
          </cell>
          <cell r="AD418" t="str">
            <v>Privato</v>
          </cell>
          <cell r="BV418" t="str">
            <v>no</v>
          </cell>
          <cell r="BY418">
            <v>0</v>
          </cell>
          <cell r="BZ418">
            <v>1</v>
          </cell>
          <cell r="CJ418">
            <v>770550.97</v>
          </cell>
          <cell r="CK418">
            <v>0</v>
          </cell>
          <cell r="CL418">
            <v>1493946.48</v>
          </cell>
          <cell r="CM418">
            <v>1493946.48</v>
          </cell>
          <cell r="CO418">
            <v>1493946.48</v>
          </cell>
          <cell r="KQ418" t="str">
            <v>no</v>
          </cell>
          <cell r="LA418">
            <v>0</v>
          </cell>
          <cell r="LI418">
            <v>0</v>
          </cell>
          <cell r="LK418">
            <v>4457302.41</v>
          </cell>
          <cell r="SZ418">
            <v>6391</v>
          </cell>
          <cell r="TA418">
            <v>3195.5</v>
          </cell>
          <cell r="TB418">
            <v>0.15</v>
          </cell>
          <cell r="TE418">
            <v>2.5082956989247309</v>
          </cell>
          <cell r="TK418">
            <v>5686</v>
          </cell>
          <cell r="TV418">
            <v>2.2316021505376344</v>
          </cell>
          <cell r="WB418">
            <v>1</v>
          </cell>
          <cell r="WK418">
            <v>1</v>
          </cell>
          <cell r="WO418">
            <v>1</v>
          </cell>
          <cell r="WP418">
            <v>1</v>
          </cell>
          <cell r="WQ418">
            <v>1</v>
          </cell>
          <cell r="WR418">
            <v>1</v>
          </cell>
          <cell r="WX418">
            <v>1</v>
          </cell>
          <cell r="WY418" t="str">
            <v>-</v>
          </cell>
          <cell r="WZ418" t="str">
            <v>-</v>
          </cell>
          <cell r="XA418" t="str">
            <v>-</v>
          </cell>
          <cell r="XB418" t="str">
            <v>-</v>
          </cell>
          <cell r="XC418">
            <v>0</v>
          </cell>
          <cell r="XD418">
            <v>0</v>
          </cell>
          <cell r="XG418">
            <v>0</v>
          </cell>
          <cell r="XH418">
            <v>0</v>
          </cell>
          <cell r="XI418">
            <v>0</v>
          </cell>
          <cell r="XJ418">
            <v>0</v>
          </cell>
          <cell r="XK418">
            <v>0</v>
          </cell>
          <cell r="XL418">
            <v>0</v>
          </cell>
          <cell r="XM418">
            <v>0</v>
          </cell>
          <cell r="XP418">
            <v>0</v>
          </cell>
          <cell r="XQ418">
            <v>1</v>
          </cell>
          <cell r="XR418">
            <v>0</v>
          </cell>
          <cell r="XS418">
            <v>0</v>
          </cell>
          <cell r="XT418">
            <v>2</v>
          </cell>
          <cell r="XU418">
            <v>0</v>
          </cell>
          <cell r="XV418">
            <v>0</v>
          </cell>
          <cell r="XY418">
            <v>5.0474205157454275</v>
          </cell>
          <cell r="XZ418">
            <v>5</v>
          </cell>
          <cell r="YA418">
            <v>12</v>
          </cell>
          <cell r="YB418">
            <v>1</v>
          </cell>
          <cell r="YC418">
            <v>4</v>
          </cell>
          <cell r="YD418">
            <v>1</v>
          </cell>
          <cell r="YE418">
            <v>2</v>
          </cell>
          <cell r="YH418">
            <v>43.744311136460375</v>
          </cell>
        </row>
        <row r="419">
          <cell r="C419" t="str">
            <v>SdP</v>
          </cell>
          <cell r="H419" t="str">
            <v>A</v>
          </cell>
          <cell r="I419" t="str">
            <v>Colledara</v>
          </cell>
          <cell r="K419" t="str">
            <v>A24</v>
          </cell>
          <cell r="O419">
            <v>0.5</v>
          </cell>
          <cell r="Z419">
            <v>20</v>
          </cell>
          <cell r="AB419">
            <v>1</v>
          </cell>
          <cell r="AD419" t="str">
            <v>Privato</v>
          </cell>
          <cell r="BV419" t="str">
            <v>no</v>
          </cell>
          <cell r="BY419">
            <v>0</v>
          </cell>
          <cell r="BZ419">
            <v>1</v>
          </cell>
          <cell r="CJ419">
            <v>770550.97</v>
          </cell>
          <cell r="CK419">
            <v>0</v>
          </cell>
          <cell r="CL419">
            <v>1493946.48</v>
          </cell>
          <cell r="CM419">
            <v>1493946.48</v>
          </cell>
          <cell r="CO419">
            <v>1493946.48</v>
          </cell>
          <cell r="KQ419" t="str">
            <v>no</v>
          </cell>
          <cell r="LA419">
            <v>0</v>
          </cell>
          <cell r="LI419">
            <v>0</v>
          </cell>
          <cell r="LK419">
            <v>0</v>
          </cell>
          <cell r="SZ419">
            <v>6333</v>
          </cell>
          <cell r="TA419">
            <v>3166.5</v>
          </cell>
          <cell r="TB419">
            <v>0.14000000000000001</v>
          </cell>
          <cell r="TE419">
            <v>2.456477151965994</v>
          </cell>
          <cell r="TK419">
            <v>5639</v>
          </cell>
          <cell r="TV419">
            <v>2.1872848034006376</v>
          </cell>
          <cell r="WB419">
            <v>1</v>
          </cell>
          <cell r="WK419">
            <v>1</v>
          </cell>
          <cell r="WO419">
            <v>1</v>
          </cell>
          <cell r="WP419">
            <v>1</v>
          </cell>
          <cell r="WQ419">
            <v>1</v>
          </cell>
          <cell r="WR419">
            <v>1</v>
          </cell>
          <cell r="WX419">
            <v>1</v>
          </cell>
          <cell r="WY419" t="str">
            <v>-</v>
          </cell>
          <cell r="WZ419" t="str">
            <v>-</v>
          </cell>
          <cell r="XA419" t="str">
            <v>-</v>
          </cell>
          <cell r="XB419" t="str">
            <v>-</v>
          </cell>
          <cell r="XC419">
            <v>0</v>
          </cell>
          <cell r="XD419">
            <v>0</v>
          </cell>
          <cell r="XG419">
            <v>0</v>
          </cell>
          <cell r="XH419">
            <v>0</v>
          </cell>
          <cell r="XI419">
            <v>0</v>
          </cell>
          <cell r="XJ419">
            <v>0</v>
          </cell>
          <cell r="XK419">
            <v>0</v>
          </cell>
          <cell r="XL419">
            <v>0</v>
          </cell>
          <cell r="XM419">
            <v>0</v>
          </cell>
          <cell r="XP419">
            <v>0</v>
          </cell>
          <cell r="XQ419">
            <v>1</v>
          </cell>
          <cell r="XR419">
            <v>0</v>
          </cell>
          <cell r="XS419">
            <v>0</v>
          </cell>
          <cell r="XT419">
            <v>2</v>
          </cell>
          <cell r="XU419">
            <v>0</v>
          </cell>
          <cell r="XV419">
            <v>0</v>
          </cell>
          <cell r="XY419">
            <v>5.0341035343937506</v>
          </cell>
          <cell r="XZ419">
            <v>1</v>
          </cell>
          <cell r="YA419">
            <v>4</v>
          </cell>
          <cell r="YB419">
            <v>2</v>
          </cell>
          <cell r="YC419">
            <v>5</v>
          </cell>
          <cell r="YD419">
            <v>2</v>
          </cell>
          <cell r="YE419">
            <v>2</v>
          </cell>
          <cell r="YH419">
            <v>26.848552183433334</v>
          </cell>
        </row>
        <row r="420">
          <cell r="C420" t="str">
            <v>SdP</v>
          </cell>
          <cell r="H420" t="str">
            <v>A</v>
          </cell>
          <cell r="I420" t="str">
            <v>Carestia</v>
          </cell>
          <cell r="K420" t="str">
            <v>A24</v>
          </cell>
          <cell r="O420">
            <v>0.5</v>
          </cell>
          <cell r="Z420">
            <v>20</v>
          </cell>
          <cell r="AB420">
            <v>1</v>
          </cell>
          <cell r="AD420" t="str">
            <v>Privato</v>
          </cell>
          <cell r="BV420" t="str">
            <v>sì</v>
          </cell>
          <cell r="BY420">
            <v>0</v>
          </cell>
          <cell r="BZ420">
            <v>1</v>
          </cell>
          <cell r="CA420">
            <v>2132941.5099999998</v>
          </cell>
          <cell r="CB420">
            <v>0</v>
          </cell>
          <cell r="CC420">
            <v>0</v>
          </cell>
          <cell r="CJ420">
            <v>0</v>
          </cell>
          <cell r="CK420">
            <v>2132941.5099999998</v>
          </cell>
          <cell r="CL420">
            <v>0</v>
          </cell>
          <cell r="CM420">
            <v>0</v>
          </cell>
          <cell r="CO420">
            <v>0</v>
          </cell>
          <cell r="KQ420" t="str">
            <v>sì</v>
          </cell>
          <cell r="LA420">
            <v>0</v>
          </cell>
          <cell r="LI420">
            <v>4905765.49</v>
          </cell>
          <cell r="LK420">
            <v>0</v>
          </cell>
          <cell r="SZ420">
            <v>7961</v>
          </cell>
          <cell r="TA420">
            <v>3980.5</v>
          </cell>
          <cell r="TB420">
            <v>0.17</v>
          </cell>
          <cell r="TE420">
            <v>3.5264138349514567</v>
          </cell>
          <cell r="TK420">
            <v>7209</v>
          </cell>
          <cell r="TV420">
            <v>3.193307038834952</v>
          </cell>
          <cell r="WB420">
            <v>1</v>
          </cell>
          <cell r="WK420">
            <v>1</v>
          </cell>
          <cell r="WO420">
            <v>1</v>
          </cell>
          <cell r="WP420">
            <v>1</v>
          </cell>
          <cell r="WQ420">
            <v>1</v>
          </cell>
          <cell r="WR420">
            <v>1</v>
          </cell>
          <cell r="WX420">
            <v>1</v>
          </cell>
          <cell r="WY420" t="str">
            <v>-</v>
          </cell>
          <cell r="WZ420" t="str">
            <v>-</v>
          </cell>
          <cell r="XA420" t="str">
            <v>-</v>
          </cell>
          <cell r="XB420" t="str">
            <v>-</v>
          </cell>
          <cell r="XC420">
            <v>0</v>
          </cell>
          <cell r="XD420">
            <v>1</v>
          </cell>
          <cell r="XG420">
            <v>1.5244218477700144</v>
          </cell>
          <cell r="XH420" t="str">
            <v>-</v>
          </cell>
          <cell r="XI420" t="str">
            <v>-</v>
          </cell>
          <cell r="XJ420" t="str">
            <v>-</v>
          </cell>
          <cell r="XK420">
            <v>0</v>
          </cell>
          <cell r="XL420">
            <v>0</v>
          </cell>
          <cell r="XM420">
            <v>0</v>
          </cell>
          <cell r="XP420">
            <v>0</v>
          </cell>
          <cell r="XQ420" t="str">
            <v>-</v>
          </cell>
          <cell r="XR420" t="str">
            <v>-</v>
          </cell>
          <cell r="XS420" t="str">
            <v>-</v>
          </cell>
          <cell r="XT420">
            <v>0</v>
          </cell>
          <cell r="XU420">
            <v>0</v>
          </cell>
          <cell r="XV420">
            <v>0</v>
          </cell>
          <cell r="XY420">
            <v>0</v>
          </cell>
          <cell r="XZ420" t="str">
            <v>-</v>
          </cell>
          <cell r="YA420" t="str">
            <v>-</v>
          </cell>
          <cell r="YB420" t="str">
            <v>-</v>
          </cell>
          <cell r="YC420">
            <v>4</v>
          </cell>
          <cell r="YD420">
            <v>0</v>
          </cell>
          <cell r="YE420">
            <v>0</v>
          </cell>
          <cell r="YH420">
            <v>7.6221092388500731</v>
          </cell>
        </row>
        <row r="421">
          <cell r="C421" t="str">
            <v>SdP</v>
          </cell>
          <cell r="H421" t="str">
            <v>A</v>
          </cell>
          <cell r="I421" t="str">
            <v>Carestia</v>
          </cell>
          <cell r="K421" t="str">
            <v>A24</v>
          </cell>
          <cell r="O421">
            <v>0.5</v>
          </cell>
          <cell r="Z421">
            <v>20</v>
          </cell>
          <cell r="AB421">
            <v>1</v>
          </cell>
          <cell r="AD421" t="str">
            <v>Privato</v>
          </cell>
          <cell r="BV421" t="str">
            <v>no</v>
          </cell>
          <cell r="BY421">
            <v>0</v>
          </cell>
          <cell r="BZ421">
            <v>1</v>
          </cell>
          <cell r="CA421">
            <v>861031.81</v>
          </cell>
          <cell r="CB421">
            <v>242855.12</v>
          </cell>
          <cell r="CC421">
            <v>0</v>
          </cell>
          <cell r="CJ421">
            <v>412000</v>
          </cell>
          <cell r="CK421">
            <v>1103886.9300000002</v>
          </cell>
          <cell r="CL421">
            <v>0</v>
          </cell>
          <cell r="CM421">
            <v>0</v>
          </cell>
          <cell r="CO421">
            <v>0</v>
          </cell>
          <cell r="KQ421" t="str">
            <v>sì</v>
          </cell>
          <cell r="LA421">
            <v>0</v>
          </cell>
          <cell r="LI421">
            <v>0</v>
          </cell>
          <cell r="LK421">
            <v>0</v>
          </cell>
          <cell r="SZ421">
            <v>7961</v>
          </cell>
          <cell r="TA421">
            <v>3980.5</v>
          </cell>
          <cell r="TB421">
            <v>0.17</v>
          </cell>
          <cell r="TE421">
            <v>3.5264138349514567</v>
          </cell>
          <cell r="TK421">
            <v>7209</v>
          </cell>
          <cell r="TV421">
            <v>3.193307038834952</v>
          </cell>
          <cell r="WK421">
            <v>1</v>
          </cell>
          <cell r="WO421">
            <v>1</v>
          </cell>
          <cell r="WP421">
            <v>1</v>
          </cell>
          <cell r="WQ421">
            <v>1</v>
          </cell>
          <cell r="WR421">
            <v>1</v>
          </cell>
          <cell r="WX421">
            <v>1</v>
          </cell>
          <cell r="WY421" t="str">
            <v>-</v>
          </cell>
          <cell r="WZ421" t="str">
            <v>-</v>
          </cell>
          <cell r="XA421" t="str">
            <v>-</v>
          </cell>
          <cell r="XB421" t="str">
            <v>-</v>
          </cell>
          <cell r="XC421">
            <v>0</v>
          </cell>
          <cell r="XD421">
            <v>0</v>
          </cell>
          <cell r="XG421">
            <v>0</v>
          </cell>
          <cell r="XH421">
            <v>0</v>
          </cell>
          <cell r="XI421">
            <v>0</v>
          </cell>
          <cell r="XJ421">
            <v>0</v>
          </cell>
          <cell r="XK421">
            <v>0</v>
          </cell>
          <cell r="XL421">
            <v>0</v>
          </cell>
          <cell r="XM421">
            <v>0</v>
          </cell>
          <cell r="XP421">
            <v>0</v>
          </cell>
          <cell r="XQ421">
            <v>0</v>
          </cell>
          <cell r="XR421">
            <v>1</v>
          </cell>
          <cell r="XS421">
            <v>0</v>
          </cell>
          <cell r="XT421">
            <v>1</v>
          </cell>
          <cell r="XU421">
            <v>0</v>
          </cell>
          <cell r="XV421">
            <v>0</v>
          </cell>
          <cell r="XY421">
            <v>3.0488436955400289</v>
          </cell>
          <cell r="XZ421">
            <v>0</v>
          </cell>
          <cell r="YA421">
            <v>2</v>
          </cell>
          <cell r="YB421">
            <v>0</v>
          </cell>
          <cell r="YC421">
            <v>1</v>
          </cell>
          <cell r="YD421">
            <v>0</v>
          </cell>
          <cell r="YE421">
            <v>0</v>
          </cell>
          <cell r="YH421">
            <v>6.0976873910800578</v>
          </cell>
        </row>
        <row r="422">
          <cell r="C422" t="str">
            <v>SdP</v>
          </cell>
          <cell r="H422" t="str">
            <v>A</v>
          </cell>
          <cell r="I422" t="str">
            <v>Collurania</v>
          </cell>
          <cell r="K422" t="str">
            <v>A24</v>
          </cell>
          <cell r="O422">
            <v>0.5</v>
          </cell>
          <cell r="Z422">
            <v>20</v>
          </cell>
          <cell r="AB422">
            <v>1</v>
          </cell>
          <cell r="AD422" t="str">
            <v>Privato</v>
          </cell>
          <cell r="BV422" t="str">
            <v>no</v>
          </cell>
          <cell r="BY422">
            <v>0</v>
          </cell>
          <cell r="BZ422">
            <v>1</v>
          </cell>
          <cell r="CJ422">
            <v>1723438.96</v>
          </cell>
          <cell r="CK422">
            <v>0</v>
          </cell>
          <cell r="CL422">
            <v>5096010.84</v>
          </cell>
          <cell r="CM422">
            <v>5096010.84</v>
          </cell>
          <cell r="CO422">
            <v>5096010.84</v>
          </cell>
          <cell r="KQ422" t="str">
            <v>no</v>
          </cell>
          <cell r="LA422">
            <v>0</v>
          </cell>
          <cell r="LI422">
            <v>0</v>
          </cell>
          <cell r="LK422">
            <v>11720824.950000001</v>
          </cell>
          <cell r="SZ422">
            <v>7961</v>
          </cell>
          <cell r="TA422">
            <v>3980.5</v>
          </cell>
          <cell r="TB422">
            <v>0.17</v>
          </cell>
          <cell r="TE422">
            <v>1.3591043030869971</v>
          </cell>
          <cell r="TK422">
            <v>7209</v>
          </cell>
          <cell r="TV422">
            <v>1.2307226379794201</v>
          </cell>
          <cell r="WB422">
            <v>1</v>
          </cell>
          <cell r="WK422">
            <v>1</v>
          </cell>
          <cell r="WO422">
            <v>1</v>
          </cell>
          <cell r="WP422">
            <v>1</v>
          </cell>
          <cell r="WQ422">
            <v>1</v>
          </cell>
          <cell r="WR422">
            <v>1</v>
          </cell>
          <cell r="WX422">
            <v>1</v>
          </cell>
          <cell r="WY422" t="str">
            <v>-</v>
          </cell>
          <cell r="WZ422" t="str">
            <v>-</v>
          </cell>
          <cell r="XA422" t="str">
            <v>-</v>
          </cell>
          <cell r="XB422" t="str">
            <v>-</v>
          </cell>
          <cell r="XC422">
            <v>2</v>
          </cell>
          <cell r="XD422">
            <v>2</v>
          </cell>
          <cell r="XG422">
            <v>2.3500909308933435</v>
          </cell>
          <cell r="XH422">
            <v>0</v>
          </cell>
          <cell r="XI422">
            <v>0</v>
          </cell>
          <cell r="XJ422">
            <v>0</v>
          </cell>
          <cell r="XK422">
            <v>0</v>
          </cell>
          <cell r="XL422">
            <v>1</v>
          </cell>
          <cell r="XM422">
            <v>0</v>
          </cell>
          <cell r="XP422">
            <v>0.58752273272333588</v>
          </cell>
          <cell r="XQ422">
            <v>0</v>
          </cell>
          <cell r="XR422">
            <v>0</v>
          </cell>
          <cell r="XS422">
            <v>0</v>
          </cell>
          <cell r="XT422">
            <v>2</v>
          </cell>
          <cell r="XU422">
            <v>0</v>
          </cell>
          <cell r="XV422">
            <v>0</v>
          </cell>
          <cell r="XY422">
            <v>1.1750454654466718</v>
          </cell>
          <cell r="XZ422">
            <v>1</v>
          </cell>
          <cell r="YA422">
            <v>1</v>
          </cell>
          <cell r="YB422">
            <v>2</v>
          </cell>
          <cell r="YC422">
            <v>3</v>
          </cell>
          <cell r="YD422">
            <v>1</v>
          </cell>
          <cell r="YE422">
            <v>0</v>
          </cell>
          <cell r="YH422">
            <v>5.2877045945100232</v>
          </cell>
        </row>
        <row r="423">
          <cell r="C423" t="str">
            <v>SdP</v>
          </cell>
          <cell r="H423" t="str">
            <v>A</v>
          </cell>
          <cell r="I423" t="str">
            <v>Collurania</v>
          </cell>
          <cell r="K423" t="str">
            <v>A24</v>
          </cell>
          <cell r="O423">
            <v>0.5</v>
          </cell>
          <cell r="Z423">
            <v>20</v>
          </cell>
          <cell r="AB423">
            <v>1</v>
          </cell>
          <cell r="AD423" t="str">
            <v>Privato</v>
          </cell>
          <cell r="BV423" t="str">
            <v>no</v>
          </cell>
          <cell r="BY423">
            <v>0</v>
          </cell>
          <cell r="BZ423">
            <v>1</v>
          </cell>
          <cell r="CJ423">
            <v>1723438.96</v>
          </cell>
          <cell r="CK423">
            <v>0</v>
          </cell>
          <cell r="CL423">
            <v>5096010.84</v>
          </cell>
          <cell r="CM423">
            <v>5096010.84</v>
          </cell>
          <cell r="CO423">
            <v>5096010.84</v>
          </cell>
          <cell r="KQ423" t="str">
            <v>no</v>
          </cell>
          <cell r="LA423">
            <v>0</v>
          </cell>
          <cell r="LI423">
            <v>0</v>
          </cell>
          <cell r="LK423">
            <v>0</v>
          </cell>
          <cell r="SZ423">
            <v>7961</v>
          </cell>
          <cell r="TA423">
            <v>3980.5</v>
          </cell>
          <cell r="TB423">
            <v>0.17</v>
          </cell>
          <cell r="TE423">
            <v>1.368062617702448</v>
          </cell>
          <cell r="TK423">
            <v>7209</v>
          </cell>
          <cell r="TV423">
            <v>1.2388347457627118</v>
          </cell>
          <cell r="WB423">
            <v>1</v>
          </cell>
          <cell r="WK423">
            <v>1</v>
          </cell>
          <cell r="WO423">
            <v>1</v>
          </cell>
          <cell r="WP423">
            <v>1</v>
          </cell>
          <cell r="WQ423">
            <v>1</v>
          </cell>
          <cell r="WR423">
            <v>1</v>
          </cell>
          <cell r="WX423">
            <v>1</v>
          </cell>
          <cell r="WY423" t="str">
            <v>-</v>
          </cell>
          <cell r="WZ423" t="str">
            <v>-</v>
          </cell>
          <cell r="XA423" t="str">
            <v>-</v>
          </cell>
          <cell r="XB423" t="str">
            <v>-</v>
          </cell>
          <cell r="XC423">
            <v>0</v>
          </cell>
          <cell r="XD423">
            <v>0</v>
          </cell>
          <cell r="XG423">
            <v>0.59139529310851791</v>
          </cell>
          <cell r="XH423" t="str">
            <v>-</v>
          </cell>
          <cell r="XI423" t="str">
            <v>-</v>
          </cell>
          <cell r="XJ423" t="str">
            <v>-</v>
          </cell>
          <cell r="XK423" t="str">
            <v>-</v>
          </cell>
          <cell r="XL423">
            <v>0</v>
          </cell>
          <cell r="XM423">
            <v>0</v>
          </cell>
          <cell r="XP423">
            <v>0</v>
          </cell>
          <cell r="XQ423" t="str">
            <v>-</v>
          </cell>
          <cell r="XR423" t="str">
            <v>-</v>
          </cell>
          <cell r="XS423" t="str">
            <v>-</v>
          </cell>
          <cell r="XT423" t="str">
            <v>-</v>
          </cell>
          <cell r="XU423">
            <v>0</v>
          </cell>
          <cell r="XV423">
            <v>0</v>
          </cell>
          <cell r="XY423">
            <v>0</v>
          </cell>
          <cell r="XZ423" t="str">
            <v>-</v>
          </cell>
          <cell r="YA423" t="str">
            <v>-</v>
          </cell>
          <cell r="YB423" t="str">
            <v>-</v>
          </cell>
          <cell r="YC423" t="str">
            <v>-</v>
          </cell>
          <cell r="YD423">
            <v>1</v>
          </cell>
          <cell r="YE423">
            <v>2</v>
          </cell>
          <cell r="YH423">
            <v>2.3655811724340716</v>
          </cell>
        </row>
        <row r="424">
          <cell r="C424" t="str">
            <v>SdP</v>
          </cell>
          <cell r="H424" t="str">
            <v>A</v>
          </cell>
          <cell r="I424" t="str">
            <v>San Domenico</v>
          </cell>
          <cell r="K424" t="str">
            <v>A25</v>
          </cell>
          <cell r="O424">
            <v>0.5</v>
          </cell>
          <cell r="Z424">
            <v>21</v>
          </cell>
          <cell r="AB424">
            <v>1</v>
          </cell>
          <cell r="AD424" t="str">
            <v>Privato</v>
          </cell>
          <cell r="BV424" t="str">
            <v>no</v>
          </cell>
          <cell r="BY424">
            <v>0</v>
          </cell>
          <cell r="BZ424">
            <v>1</v>
          </cell>
          <cell r="CB424">
            <v>1311984</v>
          </cell>
          <cell r="CJ424">
            <v>3660338.58</v>
          </cell>
          <cell r="CK424">
            <v>1311984</v>
          </cell>
          <cell r="CL424">
            <v>8103557.7699999996</v>
          </cell>
          <cell r="CM424">
            <v>8103557.7699999996</v>
          </cell>
          <cell r="CO424">
            <v>8103557.7699999996</v>
          </cell>
          <cell r="KQ424" t="str">
            <v>no</v>
          </cell>
          <cell r="LA424">
            <v>0</v>
          </cell>
          <cell r="LI424">
            <v>3017563.21</v>
          </cell>
          <cell r="LK424">
            <v>18638182.879999999</v>
          </cell>
          <cell r="SZ424">
            <v>5828</v>
          </cell>
          <cell r="TA424">
            <v>2914</v>
          </cell>
          <cell r="TB424">
            <v>0.18</v>
          </cell>
          <cell r="TE424">
            <v>0.46516947299365841</v>
          </cell>
          <cell r="TK424">
            <v>5163</v>
          </cell>
          <cell r="TV424">
            <v>0.4120916247539908</v>
          </cell>
          <cell r="WB424">
            <v>1</v>
          </cell>
          <cell r="WL424">
            <v>1</v>
          </cell>
          <cell r="WO424">
            <v>1</v>
          </cell>
          <cell r="WP424">
            <v>1</v>
          </cell>
          <cell r="WQ424">
            <v>1</v>
          </cell>
          <cell r="WR424">
            <v>1</v>
          </cell>
          <cell r="WX424">
            <v>1</v>
          </cell>
          <cell r="WY424" t="str">
            <v>-</v>
          </cell>
          <cell r="WZ424" t="str">
            <v>-</v>
          </cell>
          <cell r="XA424" t="str">
            <v>-</v>
          </cell>
          <cell r="XB424" t="str">
            <v>-</v>
          </cell>
          <cell r="XC424">
            <v>0</v>
          </cell>
          <cell r="XD424">
            <v>1</v>
          </cell>
          <cell r="XG424">
            <v>0.37521419102094428</v>
          </cell>
          <cell r="XH424">
            <v>0</v>
          </cell>
          <cell r="XI424">
            <v>0</v>
          </cell>
          <cell r="XJ424">
            <v>0</v>
          </cell>
          <cell r="XK424">
            <v>0</v>
          </cell>
          <cell r="XL424">
            <v>0</v>
          </cell>
          <cell r="XM424">
            <v>0</v>
          </cell>
          <cell r="XP424">
            <v>0</v>
          </cell>
          <cell r="XQ424">
            <v>0</v>
          </cell>
          <cell r="XR424">
            <v>0</v>
          </cell>
          <cell r="XS424">
            <v>0</v>
          </cell>
          <cell r="XT424">
            <v>1</v>
          </cell>
          <cell r="XU424">
            <v>0</v>
          </cell>
          <cell r="XV424">
            <v>0</v>
          </cell>
          <cell r="XY424">
            <v>0.37521419102094428</v>
          </cell>
          <cell r="XZ424">
            <v>3</v>
          </cell>
          <cell r="YA424">
            <v>0</v>
          </cell>
          <cell r="YB424">
            <v>0</v>
          </cell>
          <cell r="YC424">
            <v>2</v>
          </cell>
          <cell r="YD424">
            <v>4</v>
          </cell>
          <cell r="YE424">
            <v>0</v>
          </cell>
          <cell r="YH424">
            <v>4.502570292251332</v>
          </cell>
        </row>
        <row r="425">
          <cell r="C425" t="str">
            <v>SdP</v>
          </cell>
          <cell r="H425" t="str">
            <v>A</v>
          </cell>
          <cell r="I425" t="str">
            <v>San Domenico</v>
          </cell>
          <cell r="K425" t="str">
            <v>A25</v>
          </cell>
          <cell r="O425">
            <v>0.5</v>
          </cell>
          <cell r="Z425">
            <v>21</v>
          </cell>
          <cell r="AB425">
            <v>1</v>
          </cell>
          <cell r="AD425" t="str">
            <v>Privato</v>
          </cell>
          <cell r="BV425" t="str">
            <v>no</v>
          </cell>
          <cell r="BY425">
            <v>0</v>
          </cell>
          <cell r="BZ425">
            <v>1</v>
          </cell>
          <cell r="CB425">
            <v>1311984</v>
          </cell>
          <cell r="CJ425">
            <v>3660338.58</v>
          </cell>
          <cell r="CK425">
            <v>1311984</v>
          </cell>
          <cell r="CL425">
            <v>8103557.7699999996</v>
          </cell>
          <cell r="CM425">
            <v>8103557.7699999996</v>
          </cell>
          <cell r="CO425">
            <v>8103557.7699999996</v>
          </cell>
          <cell r="KQ425" t="str">
            <v>no</v>
          </cell>
          <cell r="LA425">
            <v>0</v>
          </cell>
          <cell r="LI425">
            <v>0</v>
          </cell>
          <cell r="LK425">
            <v>0</v>
          </cell>
          <cell r="SZ425">
            <v>5791</v>
          </cell>
          <cell r="TA425">
            <v>2895.5</v>
          </cell>
          <cell r="TB425">
            <v>0.18</v>
          </cell>
          <cell r="TE425">
            <v>0.46070510026155187</v>
          </cell>
          <cell r="TK425">
            <v>5134</v>
          </cell>
          <cell r="TV425">
            <v>0.40843722755013073</v>
          </cell>
          <cell r="WB425">
            <v>1</v>
          </cell>
          <cell r="WL425">
            <v>1</v>
          </cell>
          <cell r="WO425">
            <v>1</v>
          </cell>
          <cell r="WP425">
            <v>1</v>
          </cell>
          <cell r="WQ425">
            <v>1</v>
          </cell>
          <cell r="WR425">
            <v>1</v>
          </cell>
          <cell r="WX425">
            <v>1</v>
          </cell>
          <cell r="WY425" t="str">
            <v>-</v>
          </cell>
          <cell r="WZ425" t="str">
            <v>-</v>
          </cell>
          <cell r="XA425" t="str">
            <v>-</v>
          </cell>
          <cell r="XB425" t="str">
            <v>-</v>
          </cell>
          <cell r="XC425">
            <v>1</v>
          </cell>
          <cell r="XD425">
            <v>1</v>
          </cell>
          <cell r="XG425">
            <v>1.1291308688270605</v>
          </cell>
          <cell r="XH425">
            <v>1</v>
          </cell>
          <cell r="XI425">
            <v>0</v>
          </cell>
          <cell r="XJ425">
            <v>1</v>
          </cell>
          <cell r="XK425">
            <v>0</v>
          </cell>
          <cell r="XL425">
            <v>0</v>
          </cell>
          <cell r="XM425">
            <v>1</v>
          </cell>
          <cell r="XP425">
            <v>1.1291308688270605</v>
          </cell>
          <cell r="XQ425">
            <v>0</v>
          </cell>
          <cell r="XR425">
            <v>3</v>
          </cell>
          <cell r="XS425">
            <v>0</v>
          </cell>
          <cell r="XT425">
            <v>0</v>
          </cell>
          <cell r="XU425">
            <v>0</v>
          </cell>
          <cell r="XV425">
            <v>0</v>
          </cell>
          <cell r="XY425">
            <v>1.1291308688270605</v>
          </cell>
          <cell r="XZ425">
            <v>12</v>
          </cell>
          <cell r="YA425">
            <v>1</v>
          </cell>
          <cell r="YB425">
            <v>4</v>
          </cell>
          <cell r="YC425">
            <v>0</v>
          </cell>
          <cell r="YD425">
            <v>0</v>
          </cell>
          <cell r="YE425">
            <v>3</v>
          </cell>
          <cell r="YH425">
            <v>9.4094239068921688</v>
          </cell>
        </row>
        <row r="426">
          <cell r="C426" t="str">
            <v>SdP</v>
          </cell>
          <cell r="H426" t="str">
            <v>A</v>
          </cell>
          <cell r="I426" t="str">
            <v>Colle Castiglione</v>
          </cell>
          <cell r="K426" t="str">
            <v>A25</v>
          </cell>
          <cell r="O426">
            <v>0.5</v>
          </cell>
          <cell r="Z426">
            <v>21</v>
          </cell>
          <cell r="AB426">
            <v>1</v>
          </cell>
          <cell r="AD426" t="str">
            <v>Privato</v>
          </cell>
          <cell r="BV426" t="str">
            <v>no</v>
          </cell>
          <cell r="BY426">
            <v>0</v>
          </cell>
          <cell r="BZ426">
            <v>1</v>
          </cell>
          <cell r="CJ426">
            <v>723157.05</v>
          </cell>
          <cell r="CK426">
            <v>0</v>
          </cell>
          <cell r="CL426">
            <v>1445963.22</v>
          </cell>
          <cell r="CM426">
            <v>1445963.22</v>
          </cell>
          <cell r="CO426">
            <v>1445963.22</v>
          </cell>
          <cell r="KQ426" t="str">
            <v>no</v>
          </cell>
          <cell r="LA426">
            <v>0</v>
          </cell>
          <cell r="LI426">
            <v>0</v>
          </cell>
          <cell r="LK426">
            <v>3325715.42</v>
          </cell>
          <cell r="SZ426">
            <v>6783</v>
          </cell>
          <cell r="TA426">
            <v>3391.5</v>
          </cell>
          <cell r="TB426">
            <v>0.18</v>
          </cell>
          <cell r="TE426">
            <v>2.800673076923077</v>
          </cell>
          <cell r="TK426">
            <v>5999</v>
          </cell>
          <cell r="TV426">
            <v>2.4769626696832581</v>
          </cell>
          <cell r="WB426">
            <v>1</v>
          </cell>
          <cell r="WK426">
            <v>1</v>
          </cell>
          <cell r="WO426">
            <v>1</v>
          </cell>
          <cell r="WP426">
            <v>1</v>
          </cell>
          <cell r="WQ426">
            <v>1</v>
          </cell>
          <cell r="WR426">
            <v>1</v>
          </cell>
          <cell r="WX426">
            <v>1</v>
          </cell>
          <cell r="WY426" t="str">
            <v>-</v>
          </cell>
          <cell r="WZ426" t="str">
            <v>-</v>
          </cell>
          <cell r="XA426" t="str">
            <v>-</v>
          </cell>
          <cell r="XB426" t="str">
            <v>-</v>
          </cell>
          <cell r="XC426">
            <v>0</v>
          </cell>
          <cell r="XD426">
            <v>0</v>
          </cell>
          <cell r="XG426">
            <v>0</v>
          </cell>
          <cell r="XH426">
            <v>0</v>
          </cell>
          <cell r="XI426">
            <v>0</v>
          </cell>
          <cell r="XJ426">
            <v>0</v>
          </cell>
          <cell r="XK426">
            <v>0</v>
          </cell>
          <cell r="XL426">
            <v>0</v>
          </cell>
          <cell r="XM426">
            <v>0</v>
          </cell>
          <cell r="XP426">
            <v>0</v>
          </cell>
          <cell r="XQ426">
            <v>0</v>
          </cell>
          <cell r="XR426">
            <v>0</v>
          </cell>
          <cell r="XS426">
            <v>1</v>
          </cell>
          <cell r="XT426">
            <v>0</v>
          </cell>
          <cell r="XU426">
            <v>0</v>
          </cell>
          <cell r="XV426">
            <v>0</v>
          </cell>
          <cell r="XY426">
            <v>1.6677306788397668</v>
          </cell>
          <cell r="XZ426">
            <v>3</v>
          </cell>
          <cell r="YA426">
            <v>3</v>
          </cell>
          <cell r="YB426">
            <v>2</v>
          </cell>
          <cell r="YC426">
            <v>0</v>
          </cell>
          <cell r="YD426">
            <v>2</v>
          </cell>
          <cell r="YE426">
            <v>0</v>
          </cell>
          <cell r="YH426">
            <v>16.677306788397665</v>
          </cell>
        </row>
        <row r="427">
          <cell r="C427" t="str">
            <v>SdP</v>
          </cell>
          <cell r="H427" t="str">
            <v>A</v>
          </cell>
          <cell r="I427" t="str">
            <v>Colle Castiglione</v>
          </cell>
          <cell r="K427" t="str">
            <v>A25</v>
          </cell>
          <cell r="O427">
            <v>0.5</v>
          </cell>
          <cell r="Z427">
            <v>21</v>
          </cell>
          <cell r="AB427">
            <v>1</v>
          </cell>
          <cell r="AD427" t="str">
            <v>Privato</v>
          </cell>
          <cell r="BV427" t="str">
            <v>no</v>
          </cell>
          <cell r="BY427">
            <v>0</v>
          </cell>
          <cell r="BZ427">
            <v>1</v>
          </cell>
          <cell r="CJ427">
            <v>723157.05</v>
          </cell>
          <cell r="CK427">
            <v>0</v>
          </cell>
          <cell r="CL427">
            <v>1445963.22</v>
          </cell>
          <cell r="CM427">
            <v>1445963.22</v>
          </cell>
          <cell r="CO427">
            <v>1445963.22</v>
          </cell>
          <cell r="KQ427" t="str">
            <v>no</v>
          </cell>
          <cell r="LA427">
            <v>0</v>
          </cell>
          <cell r="LI427">
            <v>0</v>
          </cell>
          <cell r="LK427">
            <v>0</v>
          </cell>
          <cell r="SZ427">
            <v>6797</v>
          </cell>
          <cell r="TA427">
            <v>3398.5</v>
          </cell>
          <cell r="TB427">
            <v>0.17</v>
          </cell>
          <cell r="TE427">
            <v>2.8064536199095023</v>
          </cell>
          <cell r="TK427">
            <v>6035</v>
          </cell>
          <cell r="TV427">
            <v>2.491826923076923</v>
          </cell>
          <cell r="WB427">
            <v>1</v>
          </cell>
          <cell r="WK427">
            <v>1</v>
          </cell>
          <cell r="WO427">
            <v>1</v>
          </cell>
          <cell r="WP427">
            <v>1</v>
          </cell>
          <cell r="WQ427">
            <v>1</v>
          </cell>
          <cell r="WR427">
            <v>1</v>
          </cell>
          <cell r="WX427">
            <v>1</v>
          </cell>
          <cell r="WY427" t="str">
            <v>-</v>
          </cell>
          <cell r="WZ427" t="str">
            <v>-</v>
          </cell>
          <cell r="XA427" t="str">
            <v>-</v>
          </cell>
          <cell r="XB427" t="str">
            <v>-</v>
          </cell>
          <cell r="XC427">
            <v>0</v>
          </cell>
          <cell r="XD427">
            <v>0</v>
          </cell>
          <cell r="XG427">
            <v>0</v>
          </cell>
          <cell r="XH427">
            <v>0</v>
          </cell>
          <cell r="XI427">
            <v>0</v>
          </cell>
          <cell r="XJ427">
            <v>1</v>
          </cell>
          <cell r="XK427">
            <v>1</v>
          </cell>
          <cell r="XL427">
            <v>0</v>
          </cell>
          <cell r="XM427">
            <v>0</v>
          </cell>
          <cell r="XP427">
            <v>3.3285912004031597</v>
          </cell>
          <cell r="XQ427">
            <v>0</v>
          </cell>
          <cell r="XR427">
            <v>1</v>
          </cell>
          <cell r="XS427">
            <v>0</v>
          </cell>
          <cell r="XT427">
            <v>0</v>
          </cell>
          <cell r="XU427">
            <v>0</v>
          </cell>
          <cell r="XV427">
            <v>0</v>
          </cell>
          <cell r="XY427">
            <v>1.6642956002015799</v>
          </cell>
          <cell r="XZ427">
            <v>1</v>
          </cell>
          <cell r="YA427">
            <v>4</v>
          </cell>
          <cell r="YB427">
            <v>4</v>
          </cell>
          <cell r="YC427">
            <v>1</v>
          </cell>
          <cell r="YD427">
            <v>1</v>
          </cell>
          <cell r="YE427">
            <v>1</v>
          </cell>
          <cell r="YH427">
            <v>19.971547202418954</v>
          </cell>
        </row>
        <row r="428">
          <cell r="C428" t="str">
            <v>Arditi</v>
          </cell>
          <cell r="H428" t="str">
            <v>A</v>
          </cell>
          <cell r="I428" t="str">
            <v>Montezemolo Sud</v>
          </cell>
          <cell r="K428" t="str">
            <v>A6</v>
          </cell>
          <cell r="O428">
            <v>1</v>
          </cell>
          <cell r="Z428">
            <v>5</v>
          </cell>
          <cell r="AB428">
            <v>1</v>
          </cell>
          <cell r="AD428" t="str">
            <v>Privato</v>
          </cell>
          <cell r="BV428" t="str">
            <v>no</v>
          </cell>
          <cell r="BY428">
            <v>0</v>
          </cell>
          <cell r="BZ428">
            <v>1</v>
          </cell>
          <cell r="CA428">
            <v>230977</v>
          </cell>
          <cell r="CB428">
            <v>0</v>
          </cell>
          <cell r="CC428">
            <v>0</v>
          </cell>
          <cell r="CJ428">
            <v>1072241</v>
          </cell>
          <cell r="CK428">
            <v>230977</v>
          </cell>
          <cell r="CL428">
            <v>2917644</v>
          </cell>
          <cell r="CM428">
            <v>2960501</v>
          </cell>
          <cell r="CO428">
            <v>2960501</v>
          </cell>
          <cell r="KQ428" t="str">
            <v>no</v>
          </cell>
          <cell r="LA428">
            <v>0</v>
          </cell>
          <cell r="LI428">
            <v>230977</v>
          </cell>
          <cell r="LK428">
            <v>2960501</v>
          </cell>
          <cell r="SZ428">
            <v>8424</v>
          </cell>
          <cell r="TA428">
            <v>4212</v>
          </cell>
          <cell r="TB428">
            <v>0.19</v>
          </cell>
          <cell r="TE428">
            <v>1.6355106382978724</v>
          </cell>
          <cell r="TK428">
            <v>7593</v>
          </cell>
          <cell r="TV428">
            <v>1.4741728723404257</v>
          </cell>
          <cell r="WB428">
            <v>1</v>
          </cell>
          <cell r="WK428">
            <v>1</v>
          </cell>
          <cell r="WO428">
            <v>1</v>
          </cell>
          <cell r="WP428">
            <v>1</v>
          </cell>
          <cell r="WQ428">
            <v>1</v>
          </cell>
          <cell r="WR428">
            <v>1</v>
          </cell>
          <cell r="WX428">
            <v>1</v>
          </cell>
          <cell r="WY428" t="str">
            <v>-</v>
          </cell>
          <cell r="WZ428" t="str">
            <v>-</v>
          </cell>
          <cell r="XA428" t="str">
            <v>-</v>
          </cell>
          <cell r="XB428" t="str">
            <v>-</v>
          </cell>
          <cell r="XC428">
            <v>0</v>
          </cell>
          <cell r="XD428">
            <v>0</v>
          </cell>
          <cell r="XG428">
            <v>0.63142793639247541</v>
          </cell>
          <cell r="XH428">
            <v>0</v>
          </cell>
          <cell r="XI428">
            <v>0</v>
          </cell>
          <cell r="XJ428">
            <v>0</v>
          </cell>
          <cell r="XK428">
            <v>0</v>
          </cell>
          <cell r="XL428">
            <v>0</v>
          </cell>
          <cell r="XM428">
            <v>0</v>
          </cell>
          <cell r="XP428">
            <v>0</v>
          </cell>
          <cell r="XQ428">
            <v>1</v>
          </cell>
          <cell r="XR428">
            <v>0</v>
          </cell>
          <cell r="XS428">
            <v>0</v>
          </cell>
          <cell r="XT428">
            <v>0</v>
          </cell>
          <cell r="XU428">
            <v>0</v>
          </cell>
          <cell r="XV428">
            <v>0</v>
          </cell>
          <cell r="XY428">
            <v>0.63142793639247541</v>
          </cell>
          <cell r="XZ428">
            <v>3</v>
          </cell>
          <cell r="YA428">
            <v>0</v>
          </cell>
          <cell r="YB428">
            <v>0</v>
          </cell>
          <cell r="YC428">
            <v>0</v>
          </cell>
          <cell r="YD428">
            <v>1</v>
          </cell>
          <cell r="YE428">
            <v>0</v>
          </cell>
          <cell r="YH428">
            <v>2.5257117455699016</v>
          </cell>
        </row>
        <row r="429">
          <cell r="C429" t="str">
            <v>Arditi</v>
          </cell>
          <cell r="H429" t="str">
            <v>A</v>
          </cell>
          <cell r="I429" t="str">
            <v>Lasagne Sud</v>
          </cell>
          <cell r="K429" t="str">
            <v>A6</v>
          </cell>
          <cell r="O429">
            <v>1</v>
          </cell>
          <cell r="Z429">
            <v>5</v>
          </cell>
          <cell r="AB429">
            <v>1</v>
          </cell>
          <cell r="AD429" t="str">
            <v>Privato</v>
          </cell>
          <cell r="BV429" t="str">
            <v>no</v>
          </cell>
          <cell r="BY429">
            <v>0</v>
          </cell>
          <cell r="BZ429">
            <v>1</v>
          </cell>
          <cell r="CA429">
            <v>230977</v>
          </cell>
          <cell r="CB429">
            <v>0</v>
          </cell>
          <cell r="CC429">
            <v>0</v>
          </cell>
          <cell r="CJ429">
            <v>401872</v>
          </cell>
          <cell r="CK429">
            <v>230977</v>
          </cell>
          <cell r="CL429">
            <v>1120028</v>
          </cell>
          <cell r="CM429">
            <v>1162885</v>
          </cell>
          <cell r="CO429">
            <v>1162885</v>
          </cell>
          <cell r="KQ429" t="str">
            <v>no</v>
          </cell>
          <cell r="LA429">
            <v>0</v>
          </cell>
          <cell r="LI429">
            <v>230977</v>
          </cell>
          <cell r="LK429">
            <v>1162885</v>
          </cell>
          <cell r="SZ429">
            <v>8837</v>
          </cell>
          <cell r="TA429">
            <v>4418.5</v>
          </cell>
          <cell r="TB429">
            <v>0.19</v>
          </cell>
          <cell r="TE429">
            <v>4.3587905405405403</v>
          </cell>
          <cell r="TK429">
            <v>7612</v>
          </cell>
          <cell r="TV429">
            <v>3.7545675675675678</v>
          </cell>
          <cell r="WB429">
            <v>1</v>
          </cell>
          <cell r="WK429">
            <v>1</v>
          </cell>
          <cell r="WO429">
            <v>1</v>
          </cell>
          <cell r="WP429">
            <v>1</v>
          </cell>
          <cell r="WQ429">
            <v>1</v>
          </cell>
          <cell r="WR429">
            <v>1</v>
          </cell>
          <cell r="WX429">
            <v>1</v>
          </cell>
          <cell r="WY429" t="str">
            <v>-</v>
          </cell>
          <cell r="WZ429" t="str">
            <v>-</v>
          </cell>
          <cell r="XA429" t="str">
            <v>-</v>
          </cell>
          <cell r="XB429" t="str">
            <v>-</v>
          </cell>
          <cell r="XC429">
            <v>0</v>
          </cell>
          <cell r="XD429">
            <v>0</v>
          </cell>
          <cell r="XG429">
            <v>0</v>
          </cell>
          <cell r="XH429">
            <v>0</v>
          </cell>
          <cell r="XI429">
            <v>0</v>
          </cell>
          <cell r="XJ429">
            <v>0</v>
          </cell>
          <cell r="XK429">
            <v>0</v>
          </cell>
          <cell r="XL429">
            <v>0</v>
          </cell>
          <cell r="XM429">
            <v>0</v>
          </cell>
          <cell r="XP429">
            <v>0</v>
          </cell>
          <cell r="XQ429">
            <v>0</v>
          </cell>
          <cell r="XR429">
            <v>0</v>
          </cell>
          <cell r="XS429">
            <v>0</v>
          </cell>
          <cell r="XT429">
            <v>0</v>
          </cell>
          <cell r="XU429">
            <v>0</v>
          </cell>
          <cell r="XV429">
            <v>0</v>
          </cell>
          <cell r="XY429">
            <v>0</v>
          </cell>
          <cell r="XZ429">
            <v>0</v>
          </cell>
          <cell r="YA429">
            <v>0</v>
          </cell>
          <cell r="YB429">
            <v>0</v>
          </cell>
          <cell r="YC429">
            <v>0</v>
          </cell>
          <cell r="YD429">
            <v>0</v>
          </cell>
          <cell r="YE429">
            <v>0</v>
          </cell>
          <cell r="YH429">
            <v>0</v>
          </cell>
        </row>
        <row r="430">
          <cell r="C430" t="str">
            <v>Arditi</v>
          </cell>
          <cell r="H430" t="str">
            <v>A</v>
          </cell>
          <cell r="I430" t="str">
            <v>Pagliera Sud</v>
          </cell>
          <cell r="K430" t="str">
            <v>A6</v>
          </cell>
          <cell r="O430">
            <v>1</v>
          </cell>
          <cell r="Z430">
            <v>5</v>
          </cell>
          <cell r="AB430">
            <v>1</v>
          </cell>
          <cell r="AD430" t="str">
            <v>Privato</v>
          </cell>
          <cell r="BV430" t="str">
            <v>no</v>
          </cell>
          <cell r="BY430">
            <v>0</v>
          </cell>
          <cell r="BZ430">
            <v>1</v>
          </cell>
          <cell r="CA430">
            <v>230977</v>
          </cell>
          <cell r="CB430">
            <v>0</v>
          </cell>
          <cell r="CC430">
            <v>0</v>
          </cell>
          <cell r="CJ430">
            <v>450756</v>
          </cell>
          <cell r="CK430">
            <v>230977</v>
          </cell>
          <cell r="CL430">
            <v>854564</v>
          </cell>
          <cell r="CM430">
            <v>897421</v>
          </cell>
          <cell r="CO430">
            <v>897421</v>
          </cell>
          <cell r="KQ430" t="str">
            <v>no</v>
          </cell>
          <cell r="LA430">
            <v>0</v>
          </cell>
          <cell r="LI430">
            <v>230977</v>
          </cell>
          <cell r="LK430">
            <v>897421</v>
          </cell>
          <cell r="SZ430">
            <v>11166</v>
          </cell>
          <cell r="TA430">
            <v>5583</v>
          </cell>
          <cell r="TB430">
            <v>0.18</v>
          </cell>
          <cell r="TE430">
            <v>7.2778392857142853</v>
          </cell>
          <cell r="TK430">
            <v>10085</v>
          </cell>
          <cell r="TV430">
            <v>6.5732589285714278</v>
          </cell>
          <cell r="WB430">
            <v>1</v>
          </cell>
          <cell r="WK430">
            <v>1</v>
          </cell>
          <cell r="WO430">
            <v>1</v>
          </cell>
          <cell r="WP430">
            <v>1</v>
          </cell>
          <cell r="WQ430">
            <v>1</v>
          </cell>
          <cell r="WR430">
            <v>1</v>
          </cell>
          <cell r="WX430">
            <v>1</v>
          </cell>
          <cell r="WY430" t="str">
            <v>-</v>
          </cell>
          <cell r="WZ430" t="str">
            <v>-</v>
          </cell>
          <cell r="XA430" t="str">
            <v>-</v>
          </cell>
          <cell r="XB430" t="str">
            <v>-</v>
          </cell>
          <cell r="XC430">
            <v>0</v>
          </cell>
          <cell r="XD430">
            <v>0</v>
          </cell>
          <cell r="XG430">
            <v>0</v>
          </cell>
          <cell r="XH430">
            <v>0</v>
          </cell>
          <cell r="XI430">
            <v>0</v>
          </cell>
          <cell r="XJ430">
            <v>0</v>
          </cell>
          <cell r="XK430">
            <v>0</v>
          </cell>
          <cell r="XL430">
            <v>0</v>
          </cell>
          <cell r="XM430">
            <v>0</v>
          </cell>
          <cell r="XP430">
            <v>0</v>
          </cell>
          <cell r="XQ430">
            <v>0</v>
          </cell>
          <cell r="XR430">
            <v>1</v>
          </cell>
          <cell r="XS430">
            <v>0</v>
          </cell>
          <cell r="XT430">
            <v>0</v>
          </cell>
          <cell r="XU430">
            <v>0</v>
          </cell>
          <cell r="XV430">
            <v>0</v>
          </cell>
          <cell r="XY430">
            <v>1.599242598705253</v>
          </cell>
          <cell r="XZ430">
            <v>1</v>
          </cell>
          <cell r="YA430">
            <v>2</v>
          </cell>
          <cell r="YB430">
            <v>0</v>
          </cell>
          <cell r="YC430">
            <v>0</v>
          </cell>
          <cell r="YD430">
            <v>2</v>
          </cell>
          <cell r="YE430">
            <v>0</v>
          </cell>
          <cell r="YH430">
            <v>7.9962129935262656</v>
          </cell>
        </row>
        <row r="431">
          <cell r="C431" t="str">
            <v>Arditi</v>
          </cell>
          <cell r="H431" t="str">
            <v>A</v>
          </cell>
          <cell r="I431" t="str">
            <v>Cadibona Nord</v>
          </cell>
          <cell r="K431" t="str">
            <v>A6</v>
          </cell>
          <cell r="O431">
            <v>1</v>
          </cell>
          <cell r="Z431">
            <v>5</v>
          </cell>
          <cell r="AB431">
            <v>1</v>
          </cell>
          <cell r="AD431" t="str">
            <v>Privato</v>
          </cell>
          <cell r="BV431" t="str">
            <v>no</v>
          </cell>
          <cell r="BY431">
            <v>0</v>
          </cell>
          <cell r="BZ431">
            <v>1</v>
          </cell>
          <cell r="CA431">
            <v>230977</v>
          </cell>
          <cell r="CB431">
            <v>0</v>
          </cell>
          <cell r="CC431">
            <v>0</v>
          </cell>
          <cell r="CJ431">
            <v>444126</v>
          </cell>
          <cell r="CK431">
            <v>230977</v>
          </cell>
          <cell r="CL431">
            <v>852140</v>
          </cell>
          <cell r="CM431">
            <v>894997</v>
          </cell>
          <cell r="CO431">
            <v>894997</v>
          </cell>
          <cell r="KQ431" t="str">
            <v>no</v>
          </cell>
          <cell r="LA431">
            <v>0</v>
          </cell>
          <cell r="LI431">
            <v>230977</v>
          </cell>
          <cell r="LK431">
            <v>894997</v>
          </cell>
          <cell r="SZ431">
            <v>11615</v>
          </cell>
          <cell r="TA431">
            <v>5807.5</v>
          </cell>
          <cell r="TB431">
            <v>0.18</v>
          </cell>
          <cell r="TE431">
            <v>7.7081363636363633</v>
          </cell>
          <cell r="TK431">
            <v>10589</v>
          </cell>
          <cell r="TV431">
            <v>7.0272454545454544</v>
          </cell>
          <cell r="WB431">
            <v>1</v>
          </cell>
          <cell r="WK431">
            <v>1</v>
          </cell>
          <cell r="WO431">
            <v>1</v>
          </cell>
          <cell r="WP431">
            <v>1</v>
          </cell>
          <cell r="WQ431">
            <v>1</v>
          </cell>
          <cell r="WR431">
            <v>1</v>
          </cell>
          <cell r="WX431">
            <v>1</v>
          </cell>
          <cell r="WY431" t="str">
            <v>-</v>
          </cell>
          <cell r="WZ431" t="str">
            <v>-</v>
          </cell>
          <cell r="XA431" t="str">
            <v>-</v>
          </cell>
          <cell r="XB431" t="str">
            <v>-</v>
          </cell>
          <cell r="XC431">
            <v>0</v>
          </cell>
          <cell r="XD431">
            <v>0</v>
          </cell>
          <cell r="XG431">
            <v>0</v>
          </cell>
          <cell r="XH431">
            <v>0</v>
          </cell>
          <cell r="XI431">
            <v>0</v>
          </cell>
          <cell r="XJ431">
            <v>0</v>
          </cell>
          <cell r="XK431">
            <v>0</v>
          </cell>
          <cell r="XL431">
            <v>0</v>
          </cell>
          <cell r="XM431">
            <v>0</v>
          </cell>
          <cell r="XP431">
            <v>0</v>
          </cell>
          <cell r="XQ431">
            <v>1</v>
          </cell>
          <cell r="XR431">
            <v>0</v>
          </cell>
          <cell r="XS431">
            <v>0</v>
          </cell>
          <cell r="XT431">
            <v>0</v>
          </cell>
          <cell r="XU431">
            <v>0</v>
          </cell>
          <cell r="XV431">
            <v>0</v>
          </cell>
          <cell r="XY431">
            <v>1.5653739286972175</v>
          </cell>
          <cell r="XZ431">
            <v>0</v>
          </cell>
          <cell r="YA431">
            <v>1</v>
          </cell>
          <cell r="YB431">
            <v>0</v>
          </cell>
          <cell r="YC431">
            <v>0</v>
          </cell>
          <cell r="YD431">
            <v>2</v>
          </cell>
          <cell r="YE431">
            <v>0</v>
          </cell>
          <cell r="YH431">
            <v>6.2614957147888699</v>
          </cell>
        </row>
        <row r="432">
          <cell r="C432" t="str">
            <v>Arditi</v>
          </cell>
          <cell r="H432" t="str">
            <v>A</v>
          </cell>
          <cell r="I432" t="str">
            <v>Passeggi II Nord</v>
          </cell>
          <cell r="K432" t="str">
            <v>A6</v>
          </cell>
          <cell r="O432">
            <v>1</v>
          </cell>
          <cell r="Z432">
            <v>5</v>
          </cell>
          <cell r="AB432">
            <v>1</v>
          </cell>
          <cell r="AD432" t="str">
            <v>Privato</v>
          </cell>
          <cell r="BV432" t="str">
            <v>no</v>
          </cell>
          <cell r="BY432">
            <v>0</v>
          </cell>
          <cell r="BZ432">
            <v>1</v>
          </cell>
          <cell r="CA432">
            <v>230977</v>
          </cell>
          <cell r="CB432">
            <v>0</v>
          </cell>
          <cell r="CC432">
            <v>0</v>
          </cell>
          <cell r="CJ432">
            <v>465789</v>
          </cell>
          <cell r="CK432">
            <v>230977</v>
          </cell>
          <cell r="CL432">
            <v>1303060</v>
          </cell>
          <cell r="CM432">
            <v>1345917</v>
          </cell>
          <cell r="CO432">
            <v>1345917</v>
          </cell>
          <cell r="KQ432" t="str">
            <v>no</v>
          </cell>
          <cell r="LA432">
            <v>0</v>
          </cell>
          <cell r="LI432">
            <v>230977</v>
          </cell>
          <cell r="LK432">
            <v>1345917</v>
          </cell>
          <cell r="SZ432">
            <v>11615</v>
          </cell>
          <cell r="TA432">
            <v>5807.5</v>
          </cell>
          <cell r="TB432">
            <v>0.18</v>
          </cell>
          <cell r="TE432">
            <v>4.325994897959184</v>
          </cell>
          <cell r="TK432">
            <v>10589</v>
          </cell>
          <cell r="TV432">
            <v>3.9438622448979594</v>
          </cell>
          <cell r="WB432">
            <v>1</v>
          </cell>
          <cell r="WK432">
            <v>1</v>
          </cell>
          <cell r="WO432">
            <v>1</v>
          </cell>
          <cell r="WP432">
            <v>1</v>
          </cell>
          <cell r="WQ432">
            <v>1</v>
          </cell>
          <cell r="WR432">
            <v>1</v>
          </cell>
          <cell r="WX432">
            <v>1</v>
          </cell>
          <cell r="WY432" t="str">
            <v>-</v>
          </cell>
          <cell r="WZ432" t="str">
            <v>-</v>
          </cell>
          <cell r="XA432" t="str">
            <v>-</v>
          </cell>
          <cell r="XB432" t="str">
            <v>-</v>
          </cell>
          <cell r="XC432">
            <v>0</v>
          </cell>
          <cell r="XD432">
            <v>0</v>
          </cell>
          <cell r="XG432">
            <v>0</v>
          </cell>
          <cell r="XH432">
            <v>0</v>
          </cell>
          <cell r="XI432">
            <v>0</v>
          </cell>
          <cell r="XJ432">
            <v>0</v>
          </cell>
          <cell r="XK432">
            <v>0</v>
          </cell>
          <cell r="XL432">
            <v>0</v>
          </cell>
          <cell r="XM432">
            <v>0</v>
          </cell>
          <cell r="XP432">
            <v>0</v>
          </cell>
          <cell r="XQ432">
            <v>1</v>
          </cell>
          <cell r="XR432">
            <v>1</v>
          </cell>
          <cell r="XS432">
            <v>0</v>
          </cell>
          <cell r="XT432">
            <v>0</v>
          </cell>
          <cell r="XU432">
            <v>0</v>
          </cell>
          <cell r="XV432">
            <v>0</v>
          </cell>
          <cell r="XY432">
            <v>1.7570523689458564</v>
          </cell>
          <cell r="XZ432">
            <v>0</v>
          </cell>
          <cell r="YA432">
            <v>1</v>
          </cell>
          <cell r="YB432">
            <v>0</v>
          </cell>
          <cell r="YC432">
            <v>0</v>
          </cell>
          <cell r="YD432">
            <v>1</v>
          </cell>
          <cell r="YE432">
            <v>1</v>
          </cell>
          <cell r="YH432">
            <v>4.3926309223646411</v>
          </cell>
        </row>
        <row r="433">
          <cell r="C433" t="str">
            <v>Arditi</v>
          </cell>
          <cell r="H433" t="str">
            <v>A</v>
          </cell>
          <cell r="I433" t="str">
            <v>Pione Nord</v>
          </cell>
          <cell r="K433" t="str">
            <v>A6</v>
          </cell>
          <cell r="O433">
            <v>1</v>
          </cell>
          <cell r="Z433">
            <v>5</v>
          </cell>
          <cell r="AB433">
            <v>1</v>
          </cell>
          <cell r="AD433" t="str">
            <v>Privato</v>
          </cell>
          <cell r="BV433" t="str">
            <v>no</v>
          </cell>
          <cell r="BY433">
            <v>0</v>
          </cell>
          <cell r="BZ433">
            <v>1</v>
          </cell>
          <cell r="CA433">
            <v>230977</v>
          </cell>
          <cell r="CB433">
            <v>0</v>
          </cell>
          <cell r="CC433">
            <v>0</v>
          </cell>
          <cell r="CJ433">
            <v>572479</v>
          </cell>
          <cell r="CK433">
            <v>230977</v>
          </cell>
          <cell r="CL433">
            <v>1018200</v>
          </cell>
          <cell r="CM433">
            <v>1061057</v>
          </cell>
          <cell r="CO433">
            <v>1061057</v>
          </cell>
          <cell r="KQ433" t="str">
            <v>no</v>
          </cell>
          <cell r="LA433">
            <v>0</v>
          </cell>
          <cell r="LI433">
            <v>230977</v>
          </cell>
          <cell r="LK433">
            <v>1061057</v>
          </cell>
          <cell r="SZ433">
            <v>8424</v>
          </cell>
          <cell r="TA433">
            <v>4212</v>
          </cell>
          <cell r="TB433">
            <v>0.19</v>
          </cell>
          <cell r="TE433">
            <v>3.8434499999999998</v>
          </cell>
          <cell r="TK433">
            <v>7563</v>
          </cell>
          <cell r="TV433">
            <v>3.4506187499999998</v>
          </cell>
          <cell r="WB433">
            <v>1</v>
          </cell>
          <cell r="WK433">
            <v>1</v>
          </cell>
          <cell r="WO433">
            <v>1</v>
          </cell>
          <cell r="WP433">
            <v>1</v>
          </cell>
          <cell r="WQ433">
            <v>1</v>
          </cell>
          <cell r="WR433">
            <v>1</v>
          </cell>
          <cell r="WX433">
            <v>1</v>
          </cell>
          <cell r="WY433" t="str">
            <v>-</v>
          </cell>
          <cell r="WZ433" t="str">
            <v>-</v>
          </cell>
          <cell r="XA433" t="str">
            <v>-</v>
          </cell>
          <cell r="XB433" t="str">
            <v>-</v>
          </cell>
          <cell r="XC433">
            <v>0</v>
          </cell>
          <cell r="XD433">
            <v>0</v>
          </cell>
          <cell r="XG433">
            <v>0</v>
          </cell>
          <cell r="XH433">
            <v>0</v>
          </cell>
          <cell r="XI433">
            <v>0</v>
          </cell>
          <cell r="XJ433">
            <v>0</v>
          </cell>
          <cell r="XK433">
            <v>0</v>
          </cell>
          <cell r="XL433">
            <v>0</v>
          </cell>
          <cell r="XM433">
            <v>0</v>
          </cell>
          <cell r="XP433">
            <v>0</v>
          </cell>
          <cell r="XQ433">
            <v>1</v>
          </cell>
          <cell r="XR433">
            <v>0</v>
          </cell>
          <cell r="XS433">
            <v>0</v>
          </cell>
          <cell r="XT433">
            <v>0</v>
          </cell>
          <cell r="XU433">
            <v>0</v>
          </cell>
          <cell r="XV433">
            <v>0</v>
          </cell>
          <cell r="XY433">
            <v>1.483855650522317</v>
          </cell>
          <cell r="XZ433">
            <v>0</v>
          </cell>
          <cell r="YA433">
            <v>1</v>
          </cell>
          <cell r="YB433">
            <v>0</v>
          </cell>
          <cell r="YC433">
            <v>0</v>
          </cell>
          <cell r="YD433">
            <v>2</v>
          </cell>
          <cell r="YE433">
            <v>0</v>
          </cell>
          <cell r="YH433">
            <v>4.451566951566952</v>
          </cell>
        </row>
        <row r="434">
          <cell r="C434" t="str">
            <v>Arditi</v>
          </cell>
          <cell r="H434" t="str">
            <v>A</v>
          </cell>
          <cell r="I434" t="str">
            <v>Bricco Nord</v>
          </cell>
          <cell r="K434" t="str">
            <v>A6</v>
          </cell>
          <cell r="O434">
            <v>1</v>
          </cell>
          <cell r="Z434">
            <v>5</v>
          </cell>
          <cell r="AB434">
            <v>1</v>
          </cell>
          <cell r="AD434" t="str">
            <v>Privato</v>
          </cell>
          <cell r="BV434" t="str">
            <v>no</v>
          </cell>
          <cell r="BY434">
            <v>0</v>
          </cell>
          <cell r="BZ434">
            <v>1</v>
          </cell>
          <cell r="CA434">
            <v>230977</v>
          </cell>
          <cell r="CB434">
            <v>0</v>
          </cell>
          <cell r="CC434">
            <v>0</v>
          </cell>
          <cell r="CJ434">
            <v>822768</v>
          </cell>
          <cell r="CK434">
            <v>230977</v>
          </cell>
          <cell r="CL434">
            <v>3293408</v>
          </cell>
          <cell r="CM434">
            <v>3336265</v>
          </cell>
          <cell r="CO434">
            <v>3336265</v>
          </cell>
          <cell r="KQ434" t="str">
            <v>no</v>
          </cell>
          <cell r="LA434">
            <v>0</v>
          </cell>
          <cell r="LI434">
            <v>230977</v>
          </cell>
          <cell r="LK434">
            <v>3336265</v>
          </cell>
          <cell r="SZ434">
            <v>11615</v>
          </cell>
          <cell r="TA434">
            <v>5807.5</v>
          </cell>
          <cell r="TB434">
            <v>0.18</v>
          </cell>
          <cell r="TE434">
            <v>2.5431763647270547</v>
          </cell>
          <cell r="TK434">
            <v>10589</v>
          </cell>
          <cell r="TV434">
            <v>2.3185272945410915</v>
          </cell>
          <cell r="WB434">
            <v>1</v>
          </cell>
          <cell r="WK434">
            <v>1</v>
          </cell>
          <cell r="WO434">
            <v>1</v>
          </cell>
          <cell r="WP434">
            <v>1</v>
          </cell>
          <cell r="WQ434">
            <v>1</v>
          </cell>
          <cell r="WR434">
            <v>1</v>
          </cell>
          <cell r="WX434">
            <v>1</v>
          </cell>
          <cell r="WY434" t="str">
            <v>-</v>
          </cell>
          <cell r="WZ434" t="str">
            <v>-</v>
          </cell>
          <cell r="XA434" t="str">
            <v>-</v>
          </cell>
          <cell r="XB434" t="str">
            <v>-</v>
          </cell>
          <cell r="XC434">
            <v>0</v>
          </cell>
          <cell r="XD434">
            <v>1</v>
          </cell>
          <cell r="XG434">
            <v>0.51647010244959179</v>
          </cell>
          <cell r="XH434">
            <v>0</v>
          </cell>
          <cell r="XI434">
            <v>0</v>
          </cell>
          <cell r="XJ434">
            <v>0</v>
          </cell>
          <cell r="XK434">
            <v>0</v>
          </cell>
          <cell r="XL434">
            <v>0</v>
          </cell>
          <cell r="XM434">
            <v>0</v>
          </cell>
          <cell r="XP434">
            <v>0</v>
          </cell>
          <cell r="XQ434">
            <v>1</v>
          </cell>
          <cell r="XR434">
            <v>0</v>
          </cell>
          <cell r="XS434">
            <v>0</v>
          </cell>
          <cell r="XT434">
            <v>0</v>
          </cell>
          <cell r="XU434">
            <v>0</v>
          </cell>
          <cell r="XV434">
            <v>0</v>
          </cell>
          <cell r="XY434">
            <v>0.51647010244959179</v>
          </cell>
          <cell r="XZ434">
            <v>0</v>
          </cell>
          <cell r="YA434">
            <v>1</v>
          </cell>
          <cell r="YB434">
            <v>0</v>
          </cell>
          <cell r="YC434">
            <v>0</v>
          </cell>
          <cell r="YD434">
            <v>3</v>
          </cell>
          <cell r="YE434">
            <v>2</v>
          </cell>
          <cell r="YH434">
            <v>4.1317608195967344</v>
          </cell>
        </row>
        <row r="435">
          <cell r="C435" t="str">
            <v>Brennero</v>
          </cell>
          <cell r="H435" t="str">
            <v>A</v>
          </cell>
          <cell r="I435" t="str">
            <v>Brennero</v>
          </cell>
          <cell r="K435" t="str">
            <v>A22</v>
          </cell>
          <cell r="O435">
            <v>0.5</v>
          </cell>
          <cell r="Z435">
            <v>33</v>
          </cell>
          <cell r="AB435">
            <v>1</v>
          </cell>
          <cell r="AD435" t="str">
            <v>Pubblico regionale</v>
          </cell>
          <cell r="BV435" t="str">
            <v>no</v>
          </cell>
          <cell r="BY435">
            <v>492.43</v>
          </cell>
          <cell r="BZ435">
            <v>2</v>
          </cell>
          <cell r="CC435">
            <v>3900000</v>
          </cell>
          <cell r="CK435">
            <v>3900000</v>
          </cell>
          <cell r="CL435">
            <v>0</v>
          </cell>
          <cell r="CM435">
            <v>0</v>
          </cell>
          <cell r="CO435">
            <v>3900000</v>
          </cell>
          <cell r="KQ435" t="str">
            <v>no</v>
          </cell>
          <cell r="LA435">
            <v>3900000</v>
          </cell>
          <cell r="LI435">
            <v>3900000</v>
          </cell>
          <cell r="LK435">
            <v>0</v>
          </cell>
          <cell r="SZ435">
            <v>13097.5</v>
          </cell>
          <cell r="TA435">
            <v>6548.75</v>
          </cell>
          <cell r="TB435">
            <v>0.31</v>
          </cell>
          <cell r="TE435">
            <v>5.8045015784361347</v>
          </cell>
          <cell r="TK435">
            <v>12994</v>
          </cell>
          <cell r="TV435">
            <v>5.7586328314715889</v>
          </cell>
          <cell r="WB435">
            <v>1</v>
          </cell>
          <cell r="WK435">
            <v>1</v>
          </cell>
          <cell r="WO435">
            <v>1</v>
          </cell>
          <cell r="WP435">
            <v>1</v>
          </cell>
          <cell r="WQ435">
            <v>1</v>
          </cell>
          <cell r="WR435">
            <v>1</v>
          </cell>
          <cell r="WX435">
            <v>1</v>
          </cell>
          <cell r="WY435">
            <v>0</v>
          </cell>
          <cell r="WZ435">
            <v>0</v>
          </cell>
          <cell r="XA435">
            <v>1</v>
          </cell>
          <cell r="XB435">
            <v>2</v>
          </cell>
          <cell r="XC435">
            <v>1</v>
          </cell>
          <cell r="XD435">
            <v>1</v>
          </cell>
          <cell r="XG435">
            <v>5.5621987779663877</v>
          </cell>
          <cell r="XH435">
            <v>0</v>
          </cell>
          <cell r="XI435">
            <v>0</v>
          </cell>
          <cell r="XJ435">
            <v>0</v>
          </cell>
          <cell r="XK435">
            <v>0</v>
          </cell>
          <cell r="XL435">
            <v>0</v>
          </cell>
          <cell r="XM435">
            <v>0</v>
          </cell>
          <cell r="XP435">
            <v>0</v>
          </cell>
          <cell r="XQ435">
            <v>0</v>
          </cell>
          <cell r="XR435">
            <v>0</v>
          </cell>
          <cell r="XS435">
            <v>0</v>
          </cell>
          <cell r="XT435">
            <v>0</v>
          </cell>
          <cell r="XU435">
            <v>0</v>
          </cell>
          <cell r="XV435">
            <v>0</v>
          </cell>
          <cell r="XY435">
            <v>0</v>
          </cell>
          <cell r="XZ435">
            <v>3</v>
          </cell>
          <cell r="YA435">
            <v>0</v>
          </cell>
          <cell r="YB435">
            <v>2</v>
          </cell>
          <cell r="YC435">
            <v>3</v>
          </cell>
          <cell r="YD435">
            <v>4</v>
          </cell>
          <cell r="YE435">
            <v>3</v>
          </cell>
          <cell r="YH435">
            <v>13.905496944915967</v>
          </cell>
        </row>
        <row r="436">
          <cell r="C436" t="str">
            <v>Brennero</v>
          </cell>
          <cell r="H436" t="str">
            <v>A</v>
          </cell>
          <cell r="I436" t="str">
            <v>Brennero</v>
          </cell>
          <cell r="K436" t="str">
            <v>A22</v>
          </cell>
          <cell r="O436">
            <v>0.5</v>
          </cell>
          <cell r="Z436">
            <v>33</v>
          </cell>
          <cell r="AB436">
            <v>1</v>
          </cell>
          <cell r="AD436" t="str">
            <v>Pubblico regionale</v>
          </cell>
          <cell r="BV436" t="str">
            <v>no</v>
          </cell>
          <cell r="BY436">
            <v>0</v>
          </cell>
          <cell r="BZ436">
            <v>0</v>
          </cell>
          <cell r="CK436">
            <v>0</v>
          </cell>
          <cell r="CL436">
            <v>0</v>
          </cell>
          <cell r="CM436">
            <v>0</v>
          </cell>
          <cell r="CO436">
            <v>0</v>
          </cell>
          <cell r="KQ436" t="str">
            <v>no</v>
          </cell>
          <cell r="LA436">
            <v>0</v>
          </cell>
          <cell r="LI436">
            <v>0</v>
          </cell>
          <cell r="LK436">
            <v>0</v>
          </cell>
          <cell r="TA436">
            <v>0</v>
          </cell>
          <cell r="TE436">
            <v>0</v>
          </cell>
          <cell r="TK436">
            <v>12934</v>
          </cell>
          <cell r="TV436">
            <v>9.586966675466563</v>
          </cell>
          <cell r="WB436">
            <v>1</v>
          </cell>
          <cell r="WK436">
            <v>1</v>
          </cell>
          <cell r="WO436">
            <v>1</v>
          </cell>
          <cell r="WP436">
            <v>1</v>
          </cell>
          <cell r="WQ436">
            <v>1</v>
          </cell>
          <cell r="WR436">
            <v>1</v>
          </cell>
          <cell r="WX436">
            <v>1</v>
          </cell>
          <cell r="XG436">
            <v>0</v>
          </cell>
          <cell r="XP436">
            <v>0</v>
          </cell>
          <cell r="XY436">
            <v>0</v>
          </cell>
          <cell r="YH436">
            <v>0</v>
          </cell>
        </row>
        <row r="437">
          <cell r="C437" t="str">
            <v>Brennero</v>
          </cell>
          <cell r="H437" t="str">
            <v>A</v>
          </cell>
          <cell r="I437" t="str">
            <v>Fortezza</v>
          </cell>
          <cell r="K437" t="str">
            <v>A22</v>
          </cell>
          <cell r="O437">
            <v>0.5</v>
          </cell>
          <cell r="Z437">
            <v>33</v>
          </cell>
          <cell r="AB437">
            <v>1</v>
          </cell>
          <cell r="AD437" t="str">
            <v>Pubblico regionale</v>
          </cell>
          <cell r="BV437" t="str">
            <v>sì</v>
          </cell>
          <cell r="BY437">
            <v>744.6</v>
          </cell>
          <cell r="BZ437">
            <v>2</v>
          </cell>
          <cell r="CC437">
            <v>349000</v>
          </cell>
          <cell r="CK437">
            <v>349000</v>
          </cell>
          <cell r="CL437">
            <v>0</v>
          </cell>
          <cell r="CM437">
            <v>0</v>
          </cell>
          <cell r="CO437">
            <v>349000</v>
          </cell>
          <cell r="KQ437" t="str">
            <v>sì</v>
          </cell>
          <cell r="LA437">
            <v>349000</v>
          </cell>
          <cell r="LI437">
            <v>349000</v>
          </cell>
          <cell r="LK437">
            <v>0</v>
          </cell>
          <cell r="SZ437">
            <v>14267.5</v>
          </cell>
          <cell r="TA437">
            <v>7133.75</v>
          </cell>
          <cell r="TB437">
            <v>0.3</v>
          </cell>
          <cell r="TE437">
            <v>6.2128817704605108</v>
          </cell>
          <cell r="TK437">
            <v>13975</v>
          </cell>
          <cell r="TV437">
            <v>6.0855106179909324</v>
          </cell>
          <cell r="WB437">
            <v>1</v>
          </cell>
          <cell r="WK437">
            <v>1</v>
          </cell>
          <cell r="WO437">
            <v>1</v>
          </cell>
          <cell r="WP437">
            <v>1</v>
          </cell>
          <cell r="WQ437">
            <v>1</v>
          </cell>
          <cell r="WR437">
            <v>1</v>
          </cell>
          <cell r="WX437">
            <v>1</v>
          </cell>
          <cell r="WY437">
            <v>1</v>
          </cell>
          <cell r="WZ437">
            <v>0</v>
          </cell>
          <cell r="XA437">
            <v>0</v>
          </cell>
          <cell r="XB437">
            <v>0</v>
          </cell>
          <cell r="XC437">
            <v>0</v>
          </cell>
          <cell r="XD437">
            <v>0</v>
          </cell>
          <cell r="XG437">
            <v>0.83618902337177592</v>
          </cell>
          <cell r="XH437">
            <v>0</v>
          </cell>
          <cell r="XI437">
            <v>0</v>
          </cell>
          <cell r="XJ437">
            <v>0</v>
          </cell>
          <cell r="XK437">
            <v>0</v>
          </cell>
          <cell r="XL437">
            <v>0</v>
          </cell>
          <cell r="XM437">
            <v>0</v>
          </cell>
          <cell r="XP437">
            <v>0</v>
          </cell>
          <cell r="XQ437">
            <v>0</v>
          </cell>
          <cell r="XR437">
            <v>0</v>
          </cell>
          <cell r="XS437">
            <v>0</v>
          </cell>
          <cell r="XT437">
            <v>0</v>
          </cell>
          <cell r="XU437">
            <v>0</v>
          </cell>
          <cell r="XV437">
            <v>0</v>
          </cell>
          <cell r="XY437">
            <v>0</v>
          </cell>
          <cell r="XZ437">
            <v>5</v>
          </cell>
          <cell r="YA437">
            <v>1</v>
          </cell>
          <cell r="YB437">
            <v>0</v>
          </cell>
          <cell r="YC437">
            <v>1</v>
          </cell>
          <cell r="YD437">
            <v>0</v>
          </cell>
          <cell r="YE437">
            <v>1</v>
          </cell>
          <cell r="YH437">
            <v>8.3618902337177587</v>
          </cell>
        </row>
        <row r="438">
          <cell r="C438" t="str">
            <v>Brennero</v>
          </cell>
          <cell r="H438" t="str">
            <v>A</v>
          </cell>
          <cell r="I438" t="str">
            <v>Fortezza</v>
          </cell>
          <cell r="K438" t="str">
            <v>A22</v>
          </cell>
          <cell r="O438">
            <v>0.5</v>
          </cell>
          <cell r="Z438">
            <v>33</v>
          </cell>
          <cell r="AB438">
            <v>1</v>
          </cell>
          <cell r="AD438" t="str">
            <v>Pubblico regionale</v>
          </cell>
          <cell r="BV438" t="str">
            <v>sì</v>
          </cell>
          <cell r="BY438">
            <v>0</v>
          </cell>
          <cell r="BZ438">
            <v>0</v>
          </cell>
          <cell r="CK438">
            <v>0</v>
          </cell>
          <cell r="CL438">
            <v>0</v>
          </cell>
          <cell r="CM438">
            <v>0</v>
          </cell>
          <cell r="CO438">
            <v>0</v>
          </cell>
          <cell r="KQ438" t="str">
            <v>sì</v>
          </cell>
          <cell r="LA438">
            <v>0</v>
          </cell>
          <cell r="LI438">
            <v>0</v>
          </cell>
          <cell r="LK438">
            <v>0</v>
          </cell>
          <cell r="SZ438">
            <v>14267.5</v>
          </cell>
          <cell r="TA438">
            <v>7133.75</v>
          </cell>
          <cell r="TB438">
            <v>0.3</v>
          </cell>
          <cell r="TE438">
            <v>6.9938725490196081</v>
          </cell>
          <cell r="TK438">
            <v>14061</v>
          </cell>
          <cell r="TV438">
            <v>6.8926470588235285</v>
          </cell>
          <cell r="WB438">
            <v>1</v>
          </cell>
          <cell r="WK438">
            <v>1</v>
          </cell>
          <cell r="WO438">
            <v>1</v>
          </cell>
          <cell r="WP438">
            <v>1</v>
          </cell>
          <cell r="WQ438">
            <v>1</v>
          </cell>
          <cell r="WR438">
            <v>1</v>
          </cell>
          <cell r="WX438">
            <v>1</v>
          </cell>
          <cell r="XG438">
            <v>0</v>
          </cell>
          <cell r="XP438">
            <v>0</v>
          </cell>
          <cell r="XY438">
            <v>0</v>
          </cell>
          <cell r="YH438">
            <v>0</v>
          </cell>
        </row>
        <row r="439">
          <cell r="C439" t="str">
            <v>Brennero</v>
          </cell>
          <cell r="H439" t="str">
            <v>A</v>
          </cell>
          <cell r="I439" t="str">
            <v>Virgolo</v>
          </cell>
          <cell r="K439" t="str">
            <v>A22</v>
          </cell>
          <cell r="O439">
            <v>0.5</v>
          </cell>
          <cell r="Z439">
            <v>33</v>
          </cell>
          <cell r="AB439">
            <v>1</v>
          </cell>
          <cell r="AD439" t="str">
            <v>Pubblico regionale</v>
          </cell>
          <cell r="BV439" t="str">
            <v>sì</v>
          </cell>
          <cell r="BY439">
            <v>887</v>
          </cell>
          <cell r="BZ439">
            <v>2</v>
          </cell>
          <cell r="CC439">
            <v>418000</v>
          </cell>
          <cell r="CK439">
            <v>418000</v>
          </cell>
          <cell r="CL439">
            <v>0</v>
          </cell>
          <cell r="CM439">
            <v>0</v>
          </cell>
          <cell r="CO439">
            <v>418000</v>
          </cell>
          <cell r="KQ439" t="str">
            <v>sì</v>
          </cell>
          <cell r="LA439">
            <v>418000</v>
          </cell>
          <cell r="LI439">
            <v>418000</v>
          </cell>
          <cell r="LK439">
            <v>0</v>
          </cell>
          <cell r="SZ439">
            <v>16311.5</v>
          </cell>
          <cell r="TA439">
            <v>8155.75</v>
          </cell>
          <cell r="TB439">
            <v>0.3</v>
          </cell>
          <cell r="TE439">
            <v>6.7121730552423902</v>
          </cell>
          <cell r="TK439">
            <v>16071</v>
          </cell>
          <cell r="TV439">
            <v>6.6132074408117241</v>
          </cell>
          <cell r="WB439">
            <v>1</v>
          </cell>
          <cell r="WK439">
            <v>1</v>
          </cell>
          <cell r="WO439">
            <v>1</v>
          </cell>
          <cell r="WP439">
            <v>1</v>
          </cell>
          <cell r="WQ439">
            <v>1</v>
          </cell>
          <cell r="WR439">
            <v>1</v>
          </cell>
          <cell r="WX439">
            <v>1</v>
          </cell>
          <cell r="WY439">
            <v>0</v>
          </cell>
          <cell r="WZ439">
            <v>2</v>
          </cell>
          <cell r="XA439">
            <v>2</v>
          </cell>
          <cell r="XB439">
            <v>2</v>
          </cell>
          <cell r="XC439">
            <v>0</v>
          </cell>
          <cell r="XD439">
            <v>0</v>
          </cell>
          <cell r="XG439">
            <v>4.1469970851103071</v>
          </cell>
          <cell r="XH439">
            <v>0</v>
          </cell>
          <cell r="XI439">
            <v>0</v>
          </cell>
          <cell r="XJ439">
            <v>0</v>
          </cell>
          <cell r="XK439">
            <v>0</v>
          </cell>
          <cell r="XL439">
            <v>0</v>
          </cell>
          <cell r="XM439">
            <v>0</v>
          </cell>
          <cell r="XP439">
            <v>0</v>
          </cell>
          <cell r="XQ439">
            <v>0</v>
          </cell>
          <cell r="XR439">
            <v>0</v>
          </cell>
          <cell r="XS439">
            <v>0</v>
          </cell>
          <cell r="XT439">
            <v>0</v>
          </cell>
          <cell r="XU439">
            <v>0</v>
          </cell>
          <cell r="XV439">
            <v>0</v>
          </cell>
          <cell r="XY439">
            <v>0</v>
          </cell>
          <cell r="XZ439">
            <v>1</v>
          </cell>
          <cell r="YA439">
            <v>0</v>
          </cell>
          <cell r="YB439">
            <v>4</v>
          </cell>
          <cell r="YC439">
            <v>1</v>
          </cell>
          <cell r="YD439">
            <v>3</v>
          </cell>
          <cell r="YE439">
            <v>5</v>
          </cell>
          <cell r="YH439">
            <v>10.367492712775766</v>
          </cell>
        </row>
        <row r="440">
          <cell r="C440" t="str">
            <v>Brennero</v>
          </cell>
          <cell r="H440" t="str">
            <v>A</v>
          </cell>
          <cell r="I440" t="str">
            <v>Virgolo</v>
          </cell>
          <cell r="K440" t="str">
            <v>A22</v>
          </cell>
          <cell r="O440">
            <v>0.5</v>
          </cell>
          <cell r="Z440">
            <v>33</v>
          </cell>
          <cell r="AB440">
            <v>1</v>
          </cell>
          <cell r="AD440" t="str">
            <v>Pubblico regionale</v>
          </cell>
          <cell r="BV440" t="str">
            <v>sì</v>
          </cell>
          <cell r="BY440">
            <v>0</v>
          </cell>
          <cell r="BZ440">
            <v>0</v>
          </cell>
          <cell r="CK440">
            <v>0</v>
          </cell>
          <cell r="CL440">
            <v>0</v>
          </cell>
          <cell r="CM440">
            <v>0</v>
          </cell>
          <cell r="CO440">
            <v>0</v>
          </cell>
          <cell r="KQ440" t="str">
            <v>sì</v>
          </cell>
          <cell r="LA440">
            <v>0</v>
          </cell>
          <cell r="LI440">
            <v>0</v>
          </cell>
          <cell r="LK440">
            <v>0</v>
          </cell>
          <cell r="SZ440">
            <v>16311.5</v>
          </cell>
          <cell r="TA440">
            <v>8155.75</v>
          </cell>
          <cell r="TB440">
            <v>0.3</v>
          </cell>
          <cell r="TE440">
            <v>6.7121730552423902</v>
          </cell>
          <cell r="TK440">
            <v>15540</v>
          </cell>
          <cell r="TV440">
            <v>6.3947012401352881</v>
          </cell>
          <cell r="WB440">
            <v>1</v>
          </cell>
          <cell r="WK440">
            <v>1</v>
          </cell>
          <cell r="WO440">
            <v>1</v>
          </cell>
          <cell r="WP440">
            <v>1</v>
          </cell>
          <cell r="WQ440">
            <v>1</v>
          </cell>
          <cell r="WR440">
            <v>1</v>
          </cell>
          <cell r="WX440">
            <v>1</v>
          </cell>
          <cell r="XG440">
            <v>0</v>
          </cell>
          <cell r="XP440">
            <v>0</v>
          </cell>
          <cell r="XY440">
            <v>0</v>
          </cell>
          <cell r="YH440">
            <v>0</v>
          </cell>
        </row>
        <row r="441">
          <cell r="C441" t="str">
            <v>Brennero</v>
          </cell>
          <cell r="H441" t="str">
            <v>A</v>
          </cell>
          <cell r="I441" t="str">
            <v>Piedicastello</v>
          </cell>
          <cell r="K441" t="str">
            <v>A22</v>
          </cell>
          <cell r="O441">
            <v>0.5</v>
          </cell>
          <cell r="Z441">
            <v>33</v>
          </cell>
          <cell r="AB441">
            <v>1</v>
          </cell>
          <cell r="AD441" t="str">
            <v>Pubblico regionale</v>
          </cell>
          <cell r="BV441" t="str">
            <v>sì</v>
          </cell>
          <cell r="BY441">
            <v>932.66</v>
          </cell>
          <cell r="BZ441">
            <v>2</v>
          </cell>
          <cell r="CC441">
            <v>433000</v>
          </cell>
          <cell r="CK441">
            <v>433000</v>
          </cell>
          <cell r="CL441">
            <v>0</v>
          </cell>
          <cell r="CM441">
            <v>0</v>
          </cell>
          <cell r="CO441">
            <v>433000</v>
          </cell>
          <cell r="KQ441" t="str">
            <v>sì</v>
          </cell>
          <cell r="LA441">
            <v>433000</v>
          </cell>
          <cell r="LI441">
            <v>433000</v>
          </cell>
          <cell r="LK441">
            <v>0</v>
          </cell>
          <cell r="SZ441">
            <v>19411.5</v>
          </cell>
          <cell r="TA441">
            <v>9705.75</v>
          </cell>
          <cell r="TB441">
            <v>0.27</v>
          </cell>
          <cell r="TE441">
            <v>7.8318898812813655</v>
          </cell>
          <cell r="TK441">
            <v>17553</v>
          </cell>
          <cell r="TV441">
            <v>7.0820473990228372</v>
          </cell>
          <cell r="WB441">
            <v>1</v>
          </cell>
          <cell r="WK441">
            <v>1</v>
          </cell>
          <cell r="WO441">
            <v>1</v>
          </cell>
          <cell r="WP441">
            <v>1</v>
          </cell>
          <cell r="WQ441">
            <v>1</v>
          </cell>
          <cell r="WR441">
            <v>1</v>
          </cell>
          <cell r="WX441">
            <v>1</v>
          </cell>
          <cell r="WY441">
            <v>1</v>
          </cell>
          <cell r="WZ441">
            <v>1</v>
          </cell>
          <cell r="XA441">
            <v>0</v>
          </cell>
          <cell r="XB441">
            <v>0</v>
          </cell>
          <cell r="XC441">
            <v>0</v>
          </cell>
          <cell r="XD441">
            <v>1</v>
          </cell>
          <cell r="XG441">
            <v>1.7083496784671508</v>
          </cell>
          <cell r="XH441">
            <v>0</v>
          </cell>
          <cell r="XI441">
            <v>0</v>
          </cell>
          <cell r="XJ441">
            <v>0</v>
          </cell>
          <cell r="XK441">
            <v>0</v>
          </cell>
          <cell r="XL441">
            <v>0</v>
          </cell>
          <cell r="XM441">
            <v>0</v>
          </cell>
          <cell r="XP441">
            <v>0</v>
          </cell>
          <cell r="XQ441">
            <v>0</v>
          </cell>
          <cell r="XR441">
            <v>0</v>
          </cell>
          <cell r="XS441">
            <v>0</v>
          </cell>
          <cell r="XT441">
            <v>0</v>
          </cell>
          <cell r="XU441">
            <v>0</v>
          </cell>
          <cell r="XV441">
            <v>0</v>
          </cell>
          <cell r="XY441">
            <v>0</v>
          </cell>
          <cell r="XZ441">
            <v>7</v>
          </cell>
          <cell r="YA441">
            <v>6</v>
          </cell>
          <cell r="YB441">
            <v>3</v>
          </cell>
          <cell r="YC441">
            <v>5</v>
          </cell>
          <cell r="YD441">
            <v>2</v>
          </cell>
          <cell r="YE441">
            <v>2</v>
          </cell>
          <cell r="YH441">
            <v>15.944596999026741</v>
          </cell>
        </row>
        <row r="442">
          <cell r="C442" t="str">
            <v>Brennero</v>
          </cell>
          <cell r="H442" t="str">
            <v>A</v>
          </cell>
          <cell r="I442" t="str">
            <v>Piedicastello</v>
          </cell>
          <cell r="K442" t="str">
            <v>A22</v>
          </cell>
          <cell r="O442">
            <v>0.5</v>
          </cell>
          <cell r="Z442">
            <v>33</v>
          </cell>
          <cell r="AB442">
            <v>1</v>
          </cell>
          <cell r="AD442" t="str">
            <v>Pubblico regionale</v>
          </cell>
          <cell r="BV442" t="str">
            <v>sì</v>
          </cell>
          <cell r="BY442">
            <v>0</v>
          </cell>
          <cell r="BZ442">
            <v>0</v>
          </cell>
          <cell r="CK442">
            <v>0</v>
          </cell>
          <cell r="CL442">
            <v>0</v>
          </cell>
          <cell r="CM442">
            <v>0</v>
          </cell>
          <cell r="CO442">
            <v>0</v>
          </cell>
          <cell r="KQ442" t="str">
            <v>sì</v>
          </cell>
          <cell r="LA442">
            <v>0</v>
          </cell>
          <cell r="LI442">
            <v>0</v>
          </cell>
          <cell r="LK442">
            <v>0</v>
          </cell>
          <cell r="SZ442">
            <v>19411.5</v>
          </cell>
          <cell r="TA442">
            <v>9705.75</v>
          </cell>
          <cell r="TB442">
            <v>0.27</v>
          </cell>
          <cell r="TE442">
            <v>7.5967635579954118</v>
          </cell>
          <cell r="TK442">
            <v>18232</v>
          </cell>
          <cell r="TV442">
            <v>7.1351617952951782</v>
          </cell>
          <cell r="WB442">
            <v>1</v>
          </cell>
          <cell r="WK442">
            <v>1</v>
          </cell>
          <cell r="WO442">
            <v>1</v>
          </cell>
          <cell r="WP442">
            <v>1</v>
          </cell>
          <cell r="WQ442">
            <v>1</v>
          </cell>
          <cell r="WR442">
            <v>1</v>
          </cell>
          <cell r="WX442">
            <v>1</v>
          </cell>
          <cell r="XG442">
            <v>0</v>
          </cell>
          <cell r="XP442">
            <v>0</v>
          </cell>
          <cell r="XY442">
            <v>0</v>
          </cell>
          <cell r="YH442">
            <v>0</v>
          </cell>
        </row>
        <row r="443">
          <cell r="C443" t="str">
            <v>CAS</v>
          </cell>
          <cell r="H443" t="str">
            <v>A</v>
          </cell>
          <cell r="I443" t="str">
            <v>Piano Cutiri</v>
          </cell>
          <cell r="K443" t="str">
            <v>A18</v>
          </cell>
          <cell r="O443">
            <v>0.5</v>
          </cell>
          <cell r="Z443">
            <v>30</v>
          </cell>
          <cell r="AB443">
            <v>1</v>
          </cell>
          <cell r="AD443" t="str">
            <v>Pubblico regionale</v>
          </cell>
          <cell r="BV443" t="str">
            <v>no</v>
          </cell>
          <cell r="BY443">
            <v>1009</v>
          </cell>
          <cell r="BZ443">
            <v>2</v>
          </cell>
          <cell r="CA443">
            <v>0</v>
          </cell>
          <cell r="CK443">
            <v>0</v>
          </cell>
          <cell r="CL443">
            <v>0</v>
          </cell>
          <cell r="CM443">
            <v>6782502.5025179749</v>
          </cell>
          <cell r="CO443">
            <v>6782502.5025179749</v>
          </cell>
          <cell r="KQ443" t="str">
            <v>no</v>
          </cell>
          <cell r="LA443">
            <v>0</v>
          </cell>
          <cell r="LI443">
            <v>0</v>
          </cell>
          <cell r="LK443">
            <v>4195725.8100000005</v>
          </cell>
          <cell r="SZ443">
            <v>10423</v>
          </cell>
          <cell r="TA443">
            <v>5211.5</v>
          </cell>
          <cell r="TB443">
            <v>0.1676</v>
          </cell>
          <cell r="TE443">
            <v>3.5588353601496725</v>
          </cell>
          <cell r="TK443">
            <v>10423</v>
          </cell>
          <cell r="TV443">
            <v>3.5588353601496725</v>
          </cell>
          <cell r="WB443">
            <v>1</v>
          </cell>
          <cell r="WK443">
            <v>1</v>
          </cell>
          <cell r="WO443">
            <v>1</v>
          </cell>
          <cell r="WP443">
            <v>1</v>
          </cell>
          <cell r="WQ443">
            <v>1</v>
          </cell>
          <cell r="WR443">
            <v>1</v>
          </cell>
          <cell r="WX443">
            <v>1</v>
          </cell>
          <cell r="XG443">
            <v>0</v>
          </cell>
          <cell r="XP443">
            <v>0</v>
          </cell>
          <cell r="XY443">
            <v>0</v>
          </cell>
          <cell r="YH443">
            <v>0</v>
          </cell>
        </row>
        <row r="444">
          <cell r="C444" t="str">
            <v>CAS</v>
          </cell>
          <cell r="H444" t="str">
            <v>A</v>
          </cell>
          <cell r="I444" t="str">
            <v>Piano Cutiri</v>
          </cell>
          <cell r="K444" t="str">
            <v>A18</v>
          </cell>
          <cell r="O444">
            <v>0.5</v>
          </cell>
          <cell r="Z444">
            <v>30</v>
          </cell>
          <cell r="AB444">
            <v>1</v>
          </cell>
          <cell r="AD444" t="str">
            <v>Pubblico regionale</v>
          </cell>
          <cell r="BV444" t="str">
            <v>no</v>
          </cell>
          <cell r="BY444">
            <v>0</v>
          </cell>
          <cell r="BZ444">
            <v>0</v>
          </cell>
          <cell r="CK444">
            <v>0</v>
          </cell>
          <cell r="CL444">
            <v>0</v>
          </cell>
          <cell r="CM444">
            <v>0</v>
          </cell>
          <cell r="CO444">
            <v>0</v>
          </cell>
          <cell r="KQ444" t="str">
            <v>no</v>
          </cell>
          <cell r="LA444">
            <v>0</v>
          </cell>
          <cell r="LI444">
            <v>0</v>
          </cell>
          <cell r="LK444">
            <v>0</v>
          </cell>
          <cell r="SZ444">
            <v>10503</v>
          </cell>
          <cell r="TA444">
            <v>5251.5</v>
          </cell>
          <cell r="TB444">
            <v>0.18160000000000001</v>
          </cell>
          <cell r="TE444">
            <v>3.7994003964321115</v>
          </cell>
          <cell r="TK444">
            <v>10503</v>
          </cell>
          <cell r="TV444">
            <v>3.7994003964321115</v>
          </cell>
          <cell r="WB444">
            <v>1</v>
          </cell>
          <cell r="WK444">
            <v>1</v>
          </cell>
          <cell r="WO444">
            <v>1</v>
          </cell>
          <cell r="WP444">
            <v>1</v>
          </cell>
          <cell r="WQ444">
            <v>1</v>
          </cell>
          <cell r="WR444">
            <v>1</v>
          </cell>
          <cell r="WX444">
            <v>1</v>
          </cell>
          <cell r="XG444">
            <v>0</v>
          </cell>
          <cell r="XP444">
            <v>0</v>
          </cell>
          <cell r="XY444">
            <v>0</v>
          </cell>
          <cell r="YH444">
            <v>0</v>
          </cell>
        </row>
        <row r="445">
          <cell r="C445" t="str">
            <v>CAS</v>
          </cell>
          <cell r="H445" t="str">
            <v>A</v>
          </cell>
          <cell r="I445" t="str">
            <v>Capo D'Ali' III</v>
          </cell>
          <cell r="K445" t="str">
            <v>A18</v>
          </cell>
          <cell r="O445">
            <v>0.5</v>
          </cell>
          <cell r="Z445">
            <v>30</v>
          </cell>
          <cell r="AB445">
            <v>1</v>
          </cell>
          <cell r="AD445" t="str">
            <v>Pubblico regionale</v>
          </cell>
          <cell r="BV445" t="str">
            <v>no</v>
          </cell>
          <cell r="BY445">
            <v>511</v>
          </cell>
          <cell r="BZ445">
            <v>2</v>
          </cell>
          <cell r="CA445">
            <v>0</v>
          </cell>
          <cell r="CK445">
            <v>0</v>
          </cell>
          <cell r="CL445">
            <v>0</v>
          </cell>
          <cell r="CM445">
            <v>3974985.8189415904</v>
          </cell>
          <cell r="CO445">
            <v>3974985.8189415904</v>
          </cell>
          <cell r="KQ445" t="str">
            <v>no</v>
          </cell>
          <cell r="LA445">
            <v>0</v>
          </cell>
          <cell r="LI445">
            <v>0</v>
          </cell>
          <cell r="LK445">
            <v>2110037.9900000002</v>
          </cell>
          <cell r="SZ445">
            <v>10423</v>
          </cell>
          <cell r="TA445">
            <v>5211.5</v>
          </cell>
          <cell r="TB445">
            <v>0.1676</v>
          </cell>
          <cell r="TE445">
            <v>7.4450000000000003</v>
          </cell>
          <cell r="TK445">
            <v>10423</v>
          </cell>
          <cell r="TV445">
            <v>7.4450000000000003</v>
          </cell>
          <cell r="WB445">
            <v>1</v>
          </cell>
          <cell r="WK445">
            <v>1</v>
          </cell>
          <cell r="WO445">
            <v>1</v>
          </cell>
          <cell r="WP445">
            <v>1</v>
          </cell>
          <cell r="WQ445">
            <v>1</v>
          </cell>
          <cell r="WR445">
            <v>1</v>
          </cell>
          <cell r="WX445">
            <v>1</v>
          </cell>
          <cell r="XG445">
            <v>0</v>
          </cell>
          <cell r="XP445">
            <v>0</v>
          </cell>
          <cell r="XY445">
            <v>0</v>
          </cell>
          <cell r="YH445">
            <v>0</v>
          </cell>
        </row>
        <row r="446">
          <cell r="C446" t="str">
            <v>CAS</v>
          </cell>
          <cell r="H446" t="str">
            <v>A</v>
          </cell>
          <cell r="I446" t="str">
            <v>Capo D'Ali' III</v>
          </cell>
          <cell r="K446" t="str">
            <v>A18</v>
          </cell>
          <cell r="O446">
            <v>0.5</v>
          </cell>
          <cell r="Z446">
            <v>30</v>
          </cell>
          <cell r="AB446">
            <v>1</v>
          </cell>
          <cell r="AD446" t="str">
            <v>Pubblico regionale</v>
          </cell>
          <cell r="BV446" t="str">
            <v>no</v>
          </cell>
          <cell r="BY446">
            <v>0</v>
          </cell>
          <cell r="BZ446">
            <v>0</v>
          </cell>
          <cell r="CK446">
            <v>0</v>
          </cell>
          <cell r="CL446">
            <v>0</v>
          </cell>
          <cell r="CM446">
            <v>0</v>
          </cell>
          <cell r="CO446">
            <v>0</v>
          </cell>
          <cell r="KQ446" t="str">
            <v>no</v>
          </cell>
          <cell r="LA446">
            <v>0</v>
          </cell>
          <cell r="LI446">
            <v>0</v>
          </cell>
          <cell r="LK446">
            <v>0</v>
          </cell>
          <cell r="SZ446">
            <v>10503</v>
          </cell>
          <cell r="TA446">
            <v>5251.5</v>
          </cell>
          <cell r="TB446">
            <v>0.18160000000000001</v>
          </cell>
          <cell r="TE446">
            <v>7.5021428571428572</v>
          </cell>
          <cell r="TK446">
            <v>10503</v>
          </cell>
          <cell r="TV446">
            <v>7.5021428571428572</v>
          </cell>
          <cell r="WB446">
            <v>1</v>
          </cell>
          <cell r="WK446">
            <v>1</v>
          </cell>
          <cell r="WO446">
            <v>1</v>
          </cell>
          <cell r="WP446">
            <v>1</v>
          </cell>
          <cell r="WQ446">
            <v>1</v>
          </cell>
          <cell r="WR446">
            <v>1</v>
          </cell>
          <cell r="WX446">
            <v>1</v>
          </cell>
          <cell r="XG446">
            <v>0</v>
          </cell>
          <cell r="XP446">
            <v>0</v>
          </cell>
          <cell r="XY446">
            <v>0</v>
          </cell>
          <cell r="YH446">
            <v>0</v>
          </cell>
        </row>
        <row r="447">
          <cell r="C447" t="str">
            <v>CAS</v>
          </cell>
          <cell r="H447" t="str">
            <v>A</v>
          </cell>
          <cell r="I447" t="str">
            <v>S. Alessio</v>
          </cell>
          <cell r="K447" t="str">
            <v>A18</v>
          </cell>
          <cell r="O447">
            <v>0.5</v>
          </cell>
          <cell r="Z447">
            <v>30</v>
          </cell>
          <cell r="AB447">
            <v>1</v>
          </cell>
          <cell r="AD447" t="str">
            <v>Pubblico regionale</v>
          </cell>
          <cell r="BV447" t="str">
            <v>no</v>
          </cell>
          <cell r="BY447">
            <v>998</v>
          </cell>
          <cell r="BZ447">
            <v>2</v>
          </cell>
          <cell r="CA447">
            <v>0</v>
          </cell>
          <cell r="CK447">
            <v>0</v>
          </cell>
          <cell r="CL447">
            <v>0</v>
          </cell>
          <cell r="CM447">
            <v>7151006.923757961</v>
          </cell>
          <cell r="CO447">
            <v>7151006.923757961</v>
          </cell>
          <cell r="KQ447" t="str">
            <v>no</v>
          </cell>
          <cell r="LA447">
            <v>0</v>
          </cell>
          <cell r="LI447">
            <v>0</v>
          </cell>
          <cell r="LK447">
            <v>4481868.6100000003</v>
          </cell>
          <cell r="SZ447">
            <v>10575</v>
          </cell>
          <cell r="TA447">
            <v>5287.5</v>
          </cell>
          <cell r="TB447">
            <v>0.17660000000000001</v>
          </cell>
          <cell r="TE447">
            <v>3.5089772727272726</v>
          </cell>
          <cell r="TK447">
            <v>10575</v>
          </cell>
          <cell r="TV447">
            <v>3.5089772727272726</v>
          </cell>
          <cell r="WB447">
            <v>1</v>
          </cell>
          <cell r="WK447">
            <v>1</v>
          </cell>
          <cell r="WO447">
            <v>1</v>
          </cell>
          <cell r="WP447">
            <v>1</v>
          </cell>
          <cell r="WQ447">
            <v>1</v>
          </cell>
          <cell r="WR447">
            <v>1</v>
          </cell>
          <cell r="WX447">
            <v>1</v>
          </cell>
          <cell r="XC447">
            <v>0</v>
          </cell>
          <cell r="XD447">
            <v>0</v>
          </cell>
          <cell r="XG447">
            <v>0</v>
          </cell>
          <cell r="XL447">
            <v>0</v>
          </cell>
          <cell r="XM447">
            <v>1</v>
          </cell>
          <cell r="XP447">
            <v>0.85966043412851922</v>
          </cell>
          <cell r="XU447">
            <v>0</v>
          </cell>
          <cell r="XV447">
            <v>0</v>
          </cell>
          <cell r="XY447">
            <v>0</v>
          </cell>
          <cell r="YD447">
            <v>0</v>
          </cell>
          <cell r="YE447">
            <v>0</v>
          </cell>
          <cell r="YH447">
            <v>0</v>
          </cell>
        </row>
        <row r="448">
          <cell r="C448" t="str">
            <v>CAS</v>
          </cell>
          <cell r="H448" t="str">
            <v>A</v>
          </cell>
          <cell r="I448" t="str">
            <v>S. Alessio</v>
          </cell>
          <cell r="K448" t="str">
            <v>A18</v>
          </cell>
          <cell r="O448">
            <v>0.5</v>
          </cell>
          <cell r="Z448">
            <v>30</v>
          </cell>
          <cell r="AB448">
            <v>1</v>
          </cell>
          <cell r="AD448" t="str">
            <v>Pubblico regionale</v>
          </cell>
          <cell r="BV448" t="str">
            <v>no</v>
          </cell>
          <cell r="BY448">
            <v>0</v>
          </cell>
          <cell r="BZ448">
            <v>0</v>
          </cell>
          <cell r="CK448">
            <v>0</v>
          </cell>
          <cell r="CL448">
            <v>0</v>
          </cell>
          <cell r="CM448">
            <v>0</v>
          </cell>
          <cell r="CO448">
            <v>0</v>
          </cell>
          <cell r="KQ448" t="str">
            <v>no</v>
          </cell>
          <cell r="LA448">
            <v>0</v>
          </cell>
          <cell r="LI448">
            <v>0</v>
          </cell>
          <cell r="LK448">
            <v>0</v>
          </cell>
          <cell r="SZ448">
            <v>10604</v>
          </cell>
          <cell r="TA448">
            <v>5302</v>
          </cell>
          <cell r="TB448">
            <v>0.17949999999999999</v>
          </cell>
          <cell r="TE448">
            <v>3.8782164328657314</v>
          </cell>
          <cell r="TK448">
            <v>10604</v>
          </cell>
          <cell r="TV448">
            <v>3.8782164328657314</v>
          </cell>
          <cell r="WB448">
            <v>1</v>
          </cell>
          <cell r="WK448">
            <v>1</v>
          </cell>
          <cell r="WO448">
            <v>1</v>
          </cell>
          <cell r="WP448">
            <v>1</v>
          </cell>
          <cell r="WQ448">
            <v>1</v>
          </cell>
          <cell r="WR448">
            <v>1</v>
          </cell>
          <cell r="WX448">
            <v>1</v>
          </cell>
          <cell r="XG448">
            <v>0</v>
          </cell>
          <cell r="XP448">
            <v>0</v>
          </cell>
          <cell r="XY448">
            <v>0</v>
          </cell>
          <cell r="YH448">
            <v>0</v>
          </cell>
        </row>
        <row r="449">
          <cell r="C449" t="str">
            <v>CAS</v>
          </cell>
          <cell r="H449" t="str">
            <v>A</v>
          </cell>
          <cell r="I449" t="str">
            <v>Taormina</v>
          </cell>
          <cell r="K449" t="str">
            <v>A18</v>
          </cell>
          <cell r="O449">
            <v>0.5</v>
          </cell>
          <cell r="Z449">
            <v>30</v>
          </cell>
          <cell r="AB449">
            <v>1</v>
          </cell>
          <cell r="AD449" t="str">
            <v>Pubblico regionale</v>
          </cell>
          <cell r="BV449" t="str">
            <v>no</v>
          </cell>
          <cell r="BY449">
            <v>1607</v>
          </cell>
          <cell r="BZ449">
            <v>2</v>
          </cell>
          <cell r="CA449">
            <v>0</v>
          </cell>
          <cell r="CK449">
            <v>0</v>
          </cell>
          <cell r="CL449">
            <v>0</v>
          </cell>
          <cell r="CM449">
            <v>8726484.8269329332</v>
          </cell>
          <cell r="CO449">
            <v>8726484.8269329332</v>
          </cell>
          <cell r="KQ449" t="str">
            <v>no</v>
          </cell>
          <cell r="LA449">
            <v>0</v>
          </cell>
          <cell r="LI449">
            <v>0</v>
          </cell>
          <cell r="LK449">
            <v>5118857.1100000003</v>
          </cell>
          <cell r="SZ449">
            <v>13110</v>
          </cell>
          <cell r="TA449">
            <v>6555</v>
          </cell>
          <cell r="TB449">
            <v>0.15709999999999999</v>
          </cell>
          <cell r="TE449">
            <v>3.1585148514851484</v>
          </cell>
          <cell r="TK449">
            <v>13110</v>
          </cell>
          <cell r="TV449">
            <v>3.1585148514851484</v>
          </cell>
          <cell r="WB449">
            <v>1</v>
          </cell>
          <cell r="WK449">
            <v>1</v>
          </cell>
          <cell r="WO449">
            <v>1</v>
          </cell>
          <cell r="WP449">
            <v>1</v>
          </cell>
          <cell r="WQ449">
            <v>1</v>
          </cell>
          <cell r="WR449">
            <v>1</v>
          </cell>
          <cell r="WX449">
            <v>1</v>
          </cell>
          <cell r="XG449">
            <v>0</v>
          </cell>
          <cell r="XP449">
            <v>0</v>
          </cell>
          <cell r="XY449">
            <v>0</v>
          </cell>
          <cell r="YH449">
            <v>0</v>
          </cell>
        </row>
        <row r="450">
          <cell r="C450" t="str">
            <v>CAS</v>
          </cell>
          <cell r="H450" t="str">
            <v>A</v>
          </cell>
          <cell r="I450" t="str">
            <v>Taormina</v>
          </cell>
          <cell r="K450" t="str">
            <v>A18</v>
          </cell>
          <cell r="O450">
            <v>0.5</v>
          </cell>
          <cell r="Z450">
            <v>30</v>
          </cell>
          <cell r="AB450">
            <v>1</v>
          </cell>
          <cell r="AD450" t="str">
            <v>Pubblico regionale</v>
          </cell>
          <cell r="BV450" t="str">
            <v>no</v>
          </cell>
          <cell r="BY450">
            <v>0</v>
          </cell>
          <cell r="BZ450">
            <v>0</v>
          </cell>
          <cell r="CK450">
            <v>0</v>
          </cell>
          <cell r="CL450">
            <v>0</v>
          </cell>
          <cell r="CM450">
            <v>0</v>
          </cell>
          <cell r="CO450">
            <v>0</v>
          </cell>
          <cell r="KQ450" t="str">
            <v>no</v>
          </cell>
          <cell r="LA450">
            <v>0</v>
          </cell>
          <cell r="LI450">
            <v>0</v>
          </cell>
          <cell r="LK450">
            <v>0</v>
          </cell>
          <cell r="SZ450">
            <v>12932</v>
          </cell>
          <cell r="TA450">
            <v>6466</v>
          </cell>
          <cell r="TB450">
            <v>0.1585</v>
          </cell>
          <cell r="TE450">
            <v>2.9372619788425638</v>
          </cell>
          <cell r="TK450">
            <v>12932</v>
          </cell>
          <cell r="TV450">
            <v>2.9372619788425638</v>
          </cell>
          <cell r="WB450">
            <v>1</v>
          </cell>
          <cell r="WK450">
            <v>1</v>
          </cell>
          <cell r="WO450">
            <v>1</v>
          </cell>
          <cell r="WP450">
            <v>1</v>
          </cell>
          <cell r="WQ450">
            <v>1</v>
          </cell>
          <cell r="WR450">
            <v>1</v>
          </cell>
          <cell r="WX450">
            <v>1</v>
          </cell>
          <cell r="XG450">
            <v>0</v>
          </cell>
          <cell r="XP450">
            <v>0</v>
          </cell>
          <cell r="XY450">
            <v>0</v>
          </cell>
          <cell r="YH450">
            <v>0</v>
          </cell>
        </row>
        <row r="451">
          <cell r="C451" t="str">
            <v>CAS</v>
          </cell>
          <cell r="H451" t="str">
            <v>A</v>
          </cell>
          <cell r="I451" t="str">
            <v>Giardini</v>
          </cell>
          <cell r="K451" t="str">
            <v>A18</v>
          </cell>
          <cell r="O451">
            <v>0.5</v>
          </cell>
          <cell r="Z451">
            <v>30</v>
          </cell>
          <cell r="AB451">
            <v>1</v>
          </cell>
          <cell r="AD451" t="str">
            <v>Pubblico regionale</v>
          </cell>
          <cell r="BV451" t="str">
            <v>no</v>
          </cell>
          <cell r="BY451">
            <v>578</v>
          </cell>
          <cell r="BZ451">
            <v>2</v>
          </cell>
          <cell r="CA451">
            <v>0</v>
          </cell>
          <cell r="CK451">
            <v>0</v>
          </cell>
          <cell r="CL451">
            <v>0</v>
          </cell>
          <cell r="CM451">
            <v>3826643.0217459458</v>
          </cell>
          <cell r="CO451">
            <v>3826643.0217459458</v>
          </cell>
          <cell r="KQ451" t="str">
            <v>no</v>
          </cell>
          <cell r="LA451">
            <v>0</v>
          </cell>
          <cell r="LI451">
            <v>0</v>
          </cell>
          <cell r="LK451">
            <v>2776016.1800000006</v>
          </cell>
          <cell r="SZ451">
            <v>13110</v>
          </cell>
          <cell r="TA451">
            <v>6555</v>
          </cell>
          <cell r="TB451">
            <v>0.15709999999999999</v>
          </cell>
          <cell r="TE451">
            <v>8.3364982578397218</v>
          </cell>
          <cell r="TK451">
            <v>13110</v>
          </cell>
          <cell r="TV451">
            <v>8.3364982578397218</v>
          </cell>
          <cell r="WB451">
            <v>1</v>
          </cell>
          <cell r="WK451">
            <v>1</v>
          </cell>
          <cell r="WO451">
            <v>1</v>
          </cell>
          <cell r="WP451">
            <v>1</v>
          </cell>
          <cell r="WQ451">
            <v>1</v>
          </cell>
          <cell r="WR451">
            <v>1</v>
          </cell>
          <cell r="WX451">
            <v>1</v>
          </cell>
          <cell r="XG451">
            <v>0</v>
          </cell>
          <cell r="XP451">
            <v>0</v>
          </cell>
          <cell r="XY451">
            <v>0</v>
          </cell>
          <cell r="YH451">
            <v>0</v>
          </cell>
        </row>
        <row r="452">
          <cell r="C452" t="str">
            <v>CAS</v>
          </cell>
          <cell r="H452" t="str">
            <v>A</v>
          </cell>
          <cell r="I452" t="str">
            <v>Giardini</v>
          </cell>
          <cell r="K452" t="str">
            <v>A18</v>
          </cell>
          <cell r="O452">
            <v>0.5</v>
          </cell>
          <cell r="Z452">
            <v>30</v>
          </cell>
          <cell r="AB452">
            <v>1</v>
          </cell>
          <cell r="AD452" t="str">
            <v>Pubblico regionale</v>
          </cell>
          <cell r="BV452" t="str">
            <v>no</v>
          </cell>
          <cell r="BY452">
            <v>0</v>
          </cell>
          <cell r="BZ452">
            <v>0</v>
          </cell>
          <cell r="CK452">
            <v>0</v>
          </cell>
          <cell r="CL452">
            <v>0</v>
          </cell>
          <cell r="CM452">
            <v>0</v>
          </cell>
          <cell r="CO452">
            <v>0</v>
          </cell>
          <cell r="KQ452" t="str">
            <v>no</v>
          </cell>
          <cell r="LA452">
            <v>0</v>
          </cell>
          <cell r="LI452">
            <v>0</v>
          </cell>
          <cell r="LK452">
            <v>0</v>
          </cell>
          <cell r="SZ452">
            <v>12932</v>
          </cell>
          <cell r="TA452">
            <v>6466</v>
          </cell>
          <cell r="TB452">
            <v>0.1585</v>
          </cell>
          <cell r="TE452">
            <v>8.1664013840830449</v>
          </cell>
          <cell r="TK452">
            <v>12932</v>
          </cell>
          <cell r="TV452">
            <v>8.1664013840830449</v>
          </cell>
          <cell r="WB452">
            <v>1</v>
          </cell>
          <cell r="WK452">
            <v>1</v>
          </cell>
          <cell r="WO452">
            <v>1</v>
          </cell>
          <cell r="WP452">
            <v>1</v>
          </cell>
          <cell r="WQ452">
            <v>1</v>
          </cell>
          <cell r="WR452">
            <v>1</v>
          </cell>
          <cell r="WX452">
            <v>1</v>
          </cell>
          <cell r="XG452">
            <v>0</v>
          </cell>
          <cell r="XP452">
            <v>0</v>
          </cell>
          <cell r="XY452">
            <v>0</v>
          </cell>
          <cell r="YH452">
            <v>0</v>
          </cell>
        </row>
        <row r="453">
          <cell r="C453" t="str">
            <v>CAS</v>
          </cell>
          <cell r="H453" t="str">
            <v>A</v>
          </cell>
          <cell r="I453" t="str">
            <v>S. Giovanni</v>
          </cell>
          <cell r="K453" t="str">
            <v>A20</v>
          </cell>
          <cell r="O453">
            <v>0.5</v>
          </cell>
          <cell r="Z453">
            <v>30</v>
          </cell>
          <cell r="AB453">
            <v>1</v>
          </cell>
          <cell r="AD453" t="str">
            <v>Pubblico regionale</v>
          </cell>
          <cell r="BV453" t="str">
            <v>no</v>
          </cell>
          <cell r="BY453">
            <v>658</v>
          </cell>
          <cell r="BZ453">
            <v>2</v>
          </cell>
          <cell r="CA453">
            <v>0</v>
          </cell>
          <cell r="CK453">
            <v>0</v>
          </cell>
          <cell r="CL453">
            <v>0</v>
          </cell>
          <cell r="CM453">
            <v>3561518.0376984267</v>
          </cell>
          <cell r="CO453">
            <v>3561518.0376984267</v>
          </cell>
          <cell r="KQ453" t="str">
            <v>no</v>
          </cell>
          <cell r="LA453">
            <v>0</v>
          </cell>
          <cell r="LI453">
            <v>0</v>
          </cell>
          <cell r="LK453">
            <v>2462250.27</v>
          </cell>
          <cell r="SZ453">
            <v>16161</v>
          </cell>
          <cell r="TA453">
            <v>8080.5</v>
          </cell>
          <cell r="TB453">
            <v>0.1004</v>
          </cell>
          <cell r="TE453">
            <v>9.0333307810107186</v>
          </cell>
          <cell r="TK453">
            <v>16161</v>
          </cell>
          <cell r="TV453">
            <v>9.0333307810107186</v>
          </cell>
          <cell r="WB453">
            <v>1</v>
          </cell>
          <cell r="WK453">
            <v>1</v>
          </cell>
          <cell r="WO453">
            <v>1</v>
          </cell>
          <cell r="WP453">
            <v>1</v>
          </cell>
          <cell r="WQ453">
            <v>1</v>
          </cell>
          <cell r="WR453">
            <v>1</v>
          </cell>
          <cell r="WX453">
            <v>1</v>
          </cell>
          <cell r="XG453">
            <v>0</v>
          </cell>
          <cell r="XP453">
            <v>0</v>
          </cell>
          <cell r="XY453">
            <v>0</v>
          </cell>
          <cell r="YH453">
            <v>0</v>
          </cell>
        </row>
        <row r="454">
          <cell r="C454" t="str">
            <v>CAS</v>
          </cell>
          <cell r="H454" t="str">
            <v>A</v>
          </cell>
          <cell r="I454" t="str">
            <v>S. Giovanni</v>
          </cell>
          <cell r="K454" t="str">
            <v>A20</v>
          </cell>
          <cell r="O454">
            <v>0.5</v>
          </cell>
          <cell r="Z454">
            <v>30</v>
          </cell>
          <cell r="AB454">
            <v>1</v>
          </cell>
          <cell r="AD454" t="str">
            <v>Pubblico regionale</v>
          </cell>
          <cell r="BV454" t="str">
            <v>no</v>
          </cell>
          <cell r="BY454">
            <v>0</v>
          </cell>
          <cell r="BZ454">
            <v>0</v>
          </cell>
          <cell r="CK454">
            <v>0</v>
          </cell>
          <cell r="CL454">
            <v>0</v>
          </cell>
          <cell r="CM454">
            <v>0</v>
          </cell>
          <cell r="CO454">
            <v>0</v>
          </cell>
          <cell r="KQ454" t="str">
            <v>no</v>
          </cell>
          <cell r="LA454">
            <v>0</v>
          </cell>
          <cell r="LI454">
            <v>0</v>
          </cell>
          <cell r="LK454">
            <v>0</v>
          </cell>
          <cell r="SZ454">
            <v>16753</v>
          </cell>
          <cell r="TA454">
            <v>8376.5</v>
          </cell>
          <cell r="TB454">
            <v>0.1042</v>
          </cell>
          <cell r="TE454">
            <v>9.2930775075987846</v>
          </cell>
          <cell r="TK454">
            <v>16753</v>
          </cell>
          <cell r="TV454">
            <v>9.2930775075987846</v>
          </cell>
          <cell r="WB454">
            <v>1</v>
          </cell>
          <cell r="WK454">
            <v>1</v>
          </cell>
          <cell r="WO454">
            <v>1</v>
          </cell>
          <cell r="WP454">
            <v>1</v>
          </cell>
          <cell r="WQ454">
            <v>1</v>
          </cell>
          <cell r="WR454">
            <v>1</v>
          </cell>
          <cell r="WX454">
            <v>1</v>
          </cell>
          <cell r="XG454">
            <v>0</v>
          </cell>
          <cell r="XP454">
            <v>0</v>
          </cell>
          <cell r="XY454">
            <v>0</v>
          </cell>
          <cell r="YH454">
            <v>0</v>
          </cell>
        </row>
        <row r="455">
          <cell r="C455" t="str">
            <v>CAS</v>
          </cell>
          <cell r="H455" t="str">
            <v>A</v>
          </cell>
          <cell r="I455" t="str">
            <v>Telegrafo</v>
          </cell>
          <cell r="K455" t="str">
            <v>A20</v>
          </cell>
          <cell r="O455">
            <v>0.5</v>
          </cell>
          <cell r="Z455">
            <v>32</v>
          </cell>
          <cell r="AB455">
            <v>1</v>
          </cell>
          <cell r="AD455" t="str">
            <v>Pubblico regionale</v>
          </cell>
          <cell r="BV455" t="str">
            <v>no</v>
          </cell>
          <cell r="BY455">
            <v>1526</v>
          </cell>
          <cell r="BZ455">
            <v>2</v>
          </cell>
          <cell r="CA455">
            <v>0</v>
          </cell>
          <cell r="CK455">
            <v>0</v>
          </cell>
          <cell r="CL455">
            <v>0</v>
          </cell>
          <cell r="CM455">
            <v>7602473.3615018968</v>
          </cell>
          <cell r="CO455">
            <v>7602473.3615018968</v>
          </cell>
          <cell r="KQ455" t="str">
            <v>no</v>
          </cell>
          <cell r="LA455">
            <v>0</v>
          </cell>
          <cell r="LI455">
            <v>0</v>
          </cell>
          <cell r="LK455">
            <v>5183146.7799999993</v>
          </cell>
          <cell r="SZ455">
            <v>16161</v>
          </cell>
          <cell r="TA455">
            <v>8080.5</v>
          </cell>
          <cell r="TB455">
            <v>0.1004</v>
          </cell>
          <cell r="TE455">
            <v>3.774001919385797</v>
          </cell>
          <cell r="TK455">
            <v>16161</v>
          </cell>
          <cell r="TV455">
            <v>3.774001919385797</v>
          </cell>
          <cell r="WB455">
            <v>1</v>
          </cell>
          <cell r="WK455">
            <v>1</v>
          </cell>
          <cell r="WO455">
            <v>1</v>
          </cell>
          <cell r="WP455">
            <v>1</v>
          </cell>
          <cell r="WQ455">
            <v>1</v>
          </cell>
          <cell r="WR455">
            <v>1</v>
          </cell>
          <cell r="WX455">
            <v>1</v>
          </cell>
          <cell r="XG455">
            <v>0</v>
          </cell>
          <cell r="XH455">
            <v>0</v>
          </cell>
          <cell r="XI455">
            <v>0</v>
          </cell>
          <cell r="XJ455">
            <v>0</v>
          </cell>
          <cell r="XK455">
            <v>1</v>
          </cell>
          <cell r="XP455">
            <v>0.3958884137832035</v>
          </cell>
          <cell r="XY455">
            <v>0</v>
          </cell>
          <cell r="YH455">
            <v>0</v>
          </cell>
        </row>
        <row r="456">
          <cell r="C456" t="str">
            <v>CAS</v>
          </cell>
          <cell r="H456" t="str">
            <v>A</v>
          </cell>
          <cell r="I456" t="str">
            <v>Telegrafo</v>
          </cell>
          <cell r="K456" t="str">
            <v>A20</v>
          </cell>
          <cell r="O456">
            <v>0.5</v>
          </cell>
          <cell r="Z456">
            <v>32</v>
          </cell>
          <cell r="AB456">
            <v>1</v>
          </cell>
          <cell r="AD456" t="str">
            <v>Pubblico regionale</v>
          </cell>
          <cell r="BV456" t="str">
            <v>no</v>
          </cell>
          <cell r="BY456">
            <v>0</v>
          </cell>
          <cell r="BZ456">
            <v>0</v>
          </cell>
          <cell r="CK456">
            <v>0</v>
          </cell>
          <cell r="CL456">
            <v>0</v>
          </cell>
          <cell r="CM456">
            <v>0</v>
          </cell>
          <cell r="CO456">
            <v>0</v>
          </cell>
          <cell r="KQ456" t="str">
            <v>no</v>
          </cell>
          <cell r="LA456">
            <v>0</v>
          </cell>
          <cell r="LI456">
            <v>0</v>
          </cell>
          <cell r="LK456">
            <v>0</v>
          </cell>
          <cell r="SZ456">
            <v>16753</v>
          </cell>
          <cell r="TA456">
            <v>8376.5</v>
          </cell>
          <cell r="TB456">
            <v>0.1042</v>
          </cell>
          <cell r="TE456">
            <v>4.0071068152031453</v>
          </cell>
          <cell r="TK456">
            <v>16753</v>
          </cell>
          <cell r="TV456">
            <v>4.0071068152031453</v>
          </cell>
          <cell r="WB456">
            <v>1</v>
          </cell>
          <cell r="WK456">
            <v>1</v>
          </cell>
          <cell r="WO456">
            <v>1</v>
          </cell>
          <cell r="WP456">
            <v>1</v>
          </cell>
          <cell r="WQ456">
            <v>1</v>
          </cell>
          <cell r="WR456">
            <v>1</v>
          </cell>
          <cell r="WX456">
            <v>1</v>
          </cell>
          <cell r="XG456">
            <v>0</v>
          </cell>
          <cell r="XP456">
            <v>0</v>
          </cell>
          <cell r="XY456">
            <v>0</v>
          </cell>
          <cell r="YH456">
            <v>0</v>
          </cell>
        </row>
        <row r="457">
          <cell r="C457" t="str">
            <v>CAS</v>
          </cell>
          <cell r="H457" t="str">
            <v>A</v>
          </cell>
          <cell r="I457" t="str">
            <v>Villafranca</v>
          </cell>
          <cell r="K457" t="str">
            <v>A20</v>
          </cell>
          <cell r="O457">
            <v>0.5</v>
          </cell>
          <cell r="Z457">
            <v>32</v>
          </cell>
          <cell r="AB457">
            <v>1</v>
          </cell>
          <cell r="AD457" t="str">
            <v>Pubblico regionale</v>
          </cell>
          <cell r="BV457" t="str">
            <v>no</v>
          </cell>
          <cell r="BY457">
            <v>668</v>
          </cell>
          <cell r="BZ457">
            <v>2</v>
          </cell>
          <cell r="CA457">
            <v>0</v>
          </cell>
          <cell r="CK457">
            <v>0</v>
          </cell>
          <cell r="CL457">
            <v>0</v>
          </cell>
          <cell r="CM457">
            <v>3659150.9808481839</v>
          </cell>
          <cell r="CO457">
            <v>3659150.9808481839</v>
          </cell>
          <cell r="KQ457" t="str">
            <v>no</v>
          </cell>
          <cell r="LA457">
            <v>0</v>
          </cell>
          <cell r="LI457">
            <v>0</v>
          </cell>
          <cell r="LK457">
            <v>2308836.5199999996</v>
          </cell>
          <cell r="SZ457">
            <v>12588</v>
          </cell>
          <cell r="TA457">
            <v>6294</v>
          </cell>
          <cell r="TB457">
            <v>0.1113</v>
          </cell>
          <cell r="TE457">
            <v>7.0904629629629623</v>
          </cell>
          <cell r="TK457">
            <v>12588</v>
          </cell>
          <cell r="TV457">
            <v>7.0904629629629623</v>
          </cell>
          <cell r="WB457">
            <v>1</v>
          </cell>
          <cell r="WK457">
            <v>1</v>
          </cell>
          <cell r="WO457">
            <v>1</v>
          </cell>
          <cell r="WP457">
            <v>1</v>
          </cell>
          <cell r="WQ457">
            <v>1</v>
          </cell>
          <cell r="WR457">
            <v>1</v>
          </cell>
          <cell r="WX457">
            <v>1</v>
          </cell>
          <cell r="XG457">
            <v>0</v>
          </cell>
          <cell r="XP457">
            <v>0</v>
          </cell>
          <cell r="XY457">
            <v>0</v>
          </cell>
          <cell r="YH457">
            <v>0</v>
          </cell>
        </row>
        <row r="458">
          <cell r="C458" t="str">
            <v>CAS</v>
          </cell>
          <cell r="H458" t="str">
            <v>A</v>
          </cell>
          <cell r="I458" t="str">
            <v>Villafranca</v>
          </cell>
          <cell r="K458" t="str">
            <v>A20</v>
          </cell>
          <cell r="O458">
            <v>0.5</v>
          </cell>
          <cell r="Z458">
            <v>32</v>
          </cell>
          <cell r="AB458">
            <v>1</v>
          </cell>
          <cell r="AD458" t="str">
            <v>Pubblico regionale</v>
          </cell>
          <cell r="BV458" t="str">
            <v>no</v>
          </cell>
          <cell r="BY458">
            <v>0</v>
          </cell>
          <cell r="BZ458">
            <v>0</v>
          </cell>
          <cell r="CK458">
            <v>0</v>
          </cell>
          <cell r="CL458">
            <v>0</v>
          </cell>
          <cell r="CM458">
            <v>0</v>
          </cell>
          <cell r="CO458">
            <v>0</v>
          </cell>
          <cell r="KQ458" t="str">
            <v>no</v>
          </cell>
          <cell r="LA458">
            <v>0</v>
          </cell>
          <cell r="LI458">
            <v>0</v>
          </cell>
          <cell r="LK458">
            <v>0</v>
          </cell>
          <cell r="SZ458">
            <v>12984</v>
          </cell>
          <cell r="TA458">
            <v>6492</v>
          </cell>
          <cell r="TB458">
            <v>0.1147</v>
          </cell>
          <cell r="TE458">
            <v>7.0945508982035923</v>
          </cell>
          <cell r="TK458">
            <v>12984</v>
          </cell>
          <cell r="TV458">
            <v>7.0945508982035923</v>
          </cell>
          <cell r="WB458">
            <v>1</v>
          </cell>
          <cell r="WK458">
            <v>1</v>
          </cell>
          <cell r="WO458">
            <v>1</v>
          </cell>
          <cell r="WP458">
            <v>1</v>
          </cell>
          <cell r="WQ458">
            <v>1</v>
          </cell>
          <cell r="WR458">
            <v>1</v>
          </cell>
          <cell r="WX458">
            <v>1</v>
          </cell>
          <cell r="XG458">
            <v>0</v>
          </cell>
          <cell r="XP458">
            <v>0</v>
          </cell>
          <cell r="XY458">
            <v>0</v>
          </cell>
          <cell r="YH458">
            <v>0</v>
          </cell>
        </row>
        <row r="459">
          <cell r="C459" t="str">
            <v>CAS</v>
          </cell>
          <cell r="H459" t="str">
            <v>A</v>
          </cell>
          <cell r="I459" t="str">
            <v>Tindari</v>
          </cell>
          <cell r="K459" t="str">
            <v>A20</v>
          </cell>
          <cell r="O459">
            <v>0.5</v>
          </cell>
          <cell r="Z459">
            <v>32</v>
          </cell>
          <cell r="AB459">
            <v>1</v>
          </cell>
          <cell r="AD459" t="str">
            <v>Pubblico regionale</v>
          </cell>
          <cell r="BV459" t="str">
            <v>no</v>
          </cell>
          <cell r="BY459">
            <v>2136</v>
          </cell>
          <cell r="BZ459">
            <v>2</v>
          </cell>
          <cell r="CA459">
            <v>0</v>
          </cell>
          <cell r="CK459">
            <v>0</v>
          </cell>
          <cell r="CL459">
            <v>0</v>
          </cell>
          <cell r="CM459">
            <v>11425681.929914668</v>
          </cell>
          <cell r="CO459">
            <v>11425681.929914668</v>
          </cell>
          <cell r="KQ459" t="str">
            <v>no</v>
          </cell>
          <cell r="LA459">
            <v>0</v>
          </cell>
          <cell r="LI459">
            <v>0</v>
          </cell>
          <cell r="LK459">
            <v>7878544.3800000018</v>
          </cell>
          <cell r="SZ459">
            <v>6972</v>
          </cell>
          <cell r="TA459">
            <v>3486</v>
          </cell>
          <cell r="TB459">
            <v>0.15279999999999999</v>
          </cell>
          <cell r="TE459">
            <v>1.191376404494382</v>
          </cell>
          <cell r="TK459">
            <v>6972</v>
          </cell>
          <cell r="TV459">
            <v>1.191376404494382</v>
          </cell>
          <cell r="WB459">
            <v>1</v>
          </cell>
          <cell r="WK459">
            <v>1</v>
          </cell>
          <cell r="WO459">
            <v>1</v>
          </cell>
          <cell r="WP459">
            <v>1</v>
          </cell>
          <cell r="WQ459">
            <v>1</v>
          </cell>
          <cell r="WR459">
            <v>1</v>
          </cell>
          <cell r="WX459">
            <v>1</v>
          </cell>
          <cell r="XG459">
            <v>0</v>
          </cell>
          <cell r="XP459">
            <v>0</v>
          </cell>
          <cell r="XY459">
            <v>0</v>
          </cell>
          <cell r="YH459">
            <v>0</v>
          </cell>
        </row>
        <row r="460">
          <cell r="C460" t="str">
            <v>CAS</v>
          </cell>
          <cell r="H460" t="str">
            <v>A</v>
          </cell>
          <cell r="I460" t="str">
            <v>Tindari</v>
          </cell>
          <cell r="K460" t="str">
            <v>A20</v>
          </cell>
          <cell r="O460">
            <v>0.5</v>
          </cell>
          <cell r="Z460">
            <v>32</v>
          </cell>
          <cell r="AB460">
            <v>1</v>
          </cell>
          <cell r="AD460" t="str">
            <v>Pubblico regionale</v>
          </cell>
          <cell r="BV460" t="str">
            <v>no</v>
          </cell>
          <cell r="BY460">
            <v>0</v>
          </cell>
          <cell r="BZ460">
            <v>0</v>
          </cell>
          <cell r="CK460">
            <v>0</v>
          </cell>
          <cell r="CL460">
            <v>0</v>
          </cell>
          <cell r="CM460">
            <v>0</v>
          </cell>
          <cell r="CO460">
            <v>0</v>
          </cell>
          <cell r="KQ460" t="str">
            <v>no</v>
          </cell>
          <cell r="LA460">
            <v>0</v>
          </cell>
          <cell r="LI460">
            <v>0</v>
          </cell>
          <cell r="LK460">
            <v>0</v>
          </cell>
          <cell r="SZ460">
            <v>7472</v>
          </cell>
          <cell r="TA460">
            <v>3736</v>
          </cell>
          <cell r="TB460">
            <v>0.13950000000000001</v>
          </cell>
          <cell r="TE460">
            <v>1.276816479400749</v>
          </cell>
          <cell r="TK460">
            <v>7472</v>
          </cell>
          <cell r="TV460">
            <v>1.276816479400749</v>
          </cell>
          <cell r="WB460">
            <v>1</v>
          </cell>
          <cell r="WK460">
            <v>1</v>
          </cell>
          <cell r="WO460">
            <v>1</v>
          </cell>
          <cell r="WP460">
            <v>1</v>
          </cell>
          <cell r="WQ460">
            <v>1</v>
          </cell>
          <cell r="WR460">
            <v>1</v>
          </cell>
          <cell r="WX460">
            <v>1</v>
          </cell>
          <cell r="XG460">
            <v>0</v>
          </cell>
          <cell r="XP460">
            <v>0</v>
          </cell>
          <cell r="XY460">
            <v>0</v>
          </cell>
          <cell r="YH460">
            <v>0</v>
          </cell>
        </row>
        <row r="461">
          <cell r="C461" t="str">
            <v>CAS</v>
          </cell>
          <cell r="H461" t="str">
            <v>A</v>
          </cell>
          <cell r="I461" t="str">
            <v>Mongiove</v>
          </cell>
          <cell r="K461" t="str">
            <v>A20</v>
          </cell>
          <cell r="O461">
            <v>0.5</v>
          </cell>
          <cell r="Z461">
            <v>32</v>
          </cell>
          <cell r="AB461">
            <v>1</v>
          </cell>
          <cell r="AD461" t="str">
            <v>Pubblico regionale</v>
          </cell>
          <cell r="BV461" t="str">
            <v>no</v>
          </cell>
          <cell r="BY461">
            <v>600</v>
          </cell>
          <cell r="BZ461">
            <v>2</v>
          </cell>
          <cell r="CA461">
            <v>0</v>
          </cell>
          <cell r="CK461">
            <v>0</v>
          </cell>
          <cell r="CL461">
            <v>0</v>
          </cell>
          <cell r="CM461">
            <v>4828910.9252291312</v>
          </cell>
          <cell r="CO461">
            <v>4828910.9252291312</v>
          </cell>
          <cell r="KQ461" t="str">
            <v>no</v>
          </cell>
          <cell r="LA461">
            <v>0</v>
          </cell>
          <cell r="LI461">
            <v>0</v>
          </cell>
          <cell r="LK461">
            <v>2594739.39</v>
          </cell>
          <cell r="SZ461">
            <v>6972</v>
          </cell>
          <cell r="TA461">
            <v>3486</v>
          </cell>
          <cell r="TB461">
            <v>0.15279999999999999</v>
          </cell>
          <cell r="TE461">
            <v>4.2412999999999998</v>
          </cell>
          <cell r="TK461">
            <v>6972</v>
          </cell>
          <cell r="TV461">
            <v>4.2412999999999998</v>
          </cell>
          <cell r="WB461">
            <v>1</v>
          </cell>
          <cell r="WK461">
            <v>1</v>
          </cell>
          <cell r="WO461">
            <v>1</v>
          </cell>
          <cell r="WP461">
            <v>1</v>
          </cell>
          <cell r="WQ461">
            <v>1</v>
          </cell>
          <cell r="WR461">
            <v>1</v>
          </cell>
          <cell r="WX461">
            <v>1</v>
          </cell>
          <cell r="XG461">
            <v>0</v>
          </cell>
          <cell r="XP461">
            <v>0</v>
          </cell>
          <cell r="XY461">
            <v>0</v>
          </cell>
          <cell r="YH461">
            <v>0</v>
          </cell>
        </row>
        <row r="462">
          <cell r="C462" t="str">
            <v>CAS</v>
          </cell>
          <cell r="H462" t="str">
            <v>A</v>
          </cell>
          <cell r="I462" t="str">
            <v>Mongiove</v>
          </cell>
          <cell r="K462" t="str">
            <v>A20</v>
          </cell>
          <cell r="O462">
            <v>0.5</v>
          </cell>
          <cell r="Z462">
            <v>32</v>
          </cell>
          <cell r="AB462">
            <v>1</v>
          </cell>
          <cell r="AD462" t="str">
            <v>Pubblico regionale</v>
          </cell>
          <cell r="BV462" t="str">
            <v>no</v>
          </cell>
          <cell r="BY462">
            <v>0</v>
          </cell>
          <cell r="BZ462">
            <v>0</v>
          </cell>
          <cell r="CK462">
            <v>0</v>
          </cell>
          <cell r="CL462">
            <v>0</v>
          </cell>
          <cell r="CM462">
            <v>0</v>
          </cell>
          <cell r="CO462">
            <v>0</v>
          </cell>
          <cell r="KQ462" t="str">
            <v>no</v>
          </cell>
          <cell r="LA462">
            <v>0</v>
          </cell>
          <cell r="LI462">
            <v>0</v>
          </cell>
          <cell r="LK462">
            <v>0</v>
          </cell>
          <cell r="SZ462">
            <v>7472</v>
          </cell>
          <cell r="TA462">
            <v>3736</v>
          </cell>
          <cell r="TB462">
            <v>0.13950000000000001</v>
          </cell>
          <cell r="TE462">
            <v>4.545466666666667</v>
          </cell>
          <cell r="TK462">
            <v>7472</v>
          </cell>
          <cell r="TV462">
            <v>4.545466666666667</v>
          </cell>
          <cell r="WB462">
            <v>1</v>
          </cell>
          <cell r="WK462">
            <v>1</v>
          </cell>
          <cell r="WO462">
            <v>1</v>
          </cell>
          <cell r="WP462">
            <v>1</v>
          </cell>
          <cell r="WQ462">
            <v>1</v>
          </cell>
          <cell r="WR462">
            <v>1</v>
          </cell>
          <cell r="WX462">
            <v>1</v>
          </cell>
          <cell r="XG462">
            <v>0</v>
          </cell>
          <cell r="XP462">
            <v>0</v>
          </cell>
          <cell r="XY462">
            <v>0</v>
          </cell>
          <cell r="YH462">
            <v>0</v>
          </cell>
        </row>
        <row r="463">
          <cell r="C463" t="str">
            <v>CAS</v>
          </cell>
          <cell r="H463" t="str">
            <v>A</v>
          </cell>
          <cell r="I463" t="str">
            <v>Torretta</v>
          </cell>
          <cell r="K463" t="str">
            <v>A20</v>
          </cell>
          <cell r="O463">
            <v>0.5</v>
          </cell>
          <cell r="Z463">
            <v>32</v>
          </cell>
          <cell r="AB463">
            <v>1</v>
          </cell>
          <cell r="AD463" t="str">
            <v>Pubblico regionale</v>
          </cell>
          <cell r="BV463" t="str">
            <v>no</v>
          </cell>
          <cell r="BY463">
            <v>685</v>
          </cell>
          <cell r="BZ463">
            <v>2</v>
          </cell>
          <cell r="CA463">
            <v>0</v>
          </cell>
          <cell r="CK463">
            <v>0</v>
          </cell>
          <cell r="CL463">
            <v>0</v>
          </cell>
          <cell r="CM463">
            <v>3831513.3077912615</v>
          </cell>
          <cell r="CO463">
            <v>3831513.3077912615</v>
          </cell>
          <cell r="KQ463" t="str">
            <v>no</v>
          </cell>
          <cell r="LA463">
            <v>0</v>
          </cell>
          <cell r="LI463">
            <v>0</v>
          </cell>
          <cell r="LK463">
            <v>2436245.6199999996</v>
          </cell>
          <cell r="SZ463">
            <v>5461</v>
          </cell>
          <cell r="TA463">
            <v>2730.5</v>
          </cell>
          <cell r="TB463">
            <v>0.1678</v>
          </cell>
          <cell r="TE463">
            <v>2.8929825834542822</v>
          </cell>
          <cell r="TK463">
            <v>5461</v>
          </cell>
          <cell r="TV463">
            <v>2.8929825834542822</v>
          </cell>
          <cell r="WB463">
            <v>1</v>
          </cell>
          <cell r="WK463">
            <v>1</v>
          </cell>
          <cell r="WO463">
            <v>1</v>
          </cell>
          <cell r="WP463">
            <v>1</v>
          </cell>
          <cell r="WQ463">
            <v>1</v>
          </cell>
          <cell r="WR463">
            <v>1</v>
          </cell>
          <cell r="WX463">
            <v>1</v>
          </cell>
          <cell r="XG463">
            <v>0</v>
          </cell>
          <cell r="XP463">
            <v>0</v>
          </cell>
          <cell r="XY463">
            <v>0</v>
          </cell>
          <cell r="YH463">
            <v>0</v>
          </cell>
        </row>
        <row r="464">
          <cell r="C464" t="str">
            <v>CAS</v>
          </cell>
          <cell r="H464" t="str">
            <v>A</v>
          </cell>
          <cell r="I464" t="str">
            <v>Torretta</v>
          </cell>
          <cell r="K464" t="str">
            <v>A20</v>
          </cell>
          <cell r="O464">
            <v>0.5</v>
          </cell>
          <cell r="Z464">
            <v>32</v>
          </cell>
          <cell r="AB464">
            <v>1</v>
          </cell>
          <cell r="AD464" t="str">
            <v>Pubblico regionale</v>
          </cell>
          <cell r="BV464" t="str">
            <v>no</v>
          </cell>
          <cell r="BY464">
            <v>0</v>
          </cell>
          <cell r="BZ464">
            <v>0</v>
          </cell>
          <cell r="CK464">
            <v>0</v>
          </cell>
          <cell r="CL464">
            <v>0</v>
          </cell>
          <cell r="CM464">
            <v>0</v>
          </cell>
          <cell r="CO464">
            <v>0</v>
          </cell>
          <cell r="KQ464" t="str">
            <v>no</v>
          </cell>
          <cell r="LA464">
            <v>0</v>
          </cell>
          <cell r="LI464">
            <v>0</v>
          </cell>
          <cell r="LK464">
            <v>0</v>
          </cell>
          <cell r="SZ464">
            <v>6236</v>
          </cell>
          <cell r="TA464">
            <v>3118</v>
          </cell>
          <cell r="TB464">
            <v>0.15190000000000001</v>
          </cell>
          <cell r="TE464">
            <v>3.3228321167883208</v>
          </cell>
          <cell r="TK464">
            <v>6236</v>
          </cell>
          <cell r="TV464">
            <v>3.3228321167883208</v>
          </cell>
          <cell r="WB464">
            <v>1</v>
          </cell>
          <cell r="WK464">
            <v>1</v>
          </cell>
          <cell r="WO464">
            <v>1</v>
          </cell>
          <cell r="WP464">
            <v>1</v>
          </cell>
          <cell r="WQ464">
            <v>1</v>
          </cell>
          <cell r="WR464">
            <v>1</v>
          </cell>
          <cell r="WX464">
            <v>1</v>
          </cell>
          <cell r="XG464">
            <v>0</v>
          </cell>
          <cell r="XP464">
            <v>0</v>
          </cell>
          <cell r="XY464">
            <v>0</v>
          </cell>
          <cell r="YH464">
            <v>0</v>
          </cell>
        </row>
        <row r="465">
          <cell r="C465" t="str">
            <v>CAS</v>
          </cell>
          <cell r="H465" t="str">
            <v>A</v>
          </cell>
          <cell r="I465" t="str">
            <v>Capo Calava'</v>
          </cell>
          <cell r="K465" t="str">
            <v>A20</v>
          </cell>
          <cell r="O465">
            <v>0.5</v>
          </cell>
          <cell r="Z465">
            <v>32</v>
          </cell>
          <cell r="AB465">
            <v>1</v>
          </cell>
          <cell r="AD465" t="str">
            <v>Pubblico regionale</v>
          </cell>
          <cell r="BV465" t="str">
            <v>no</v>
          </cell>
          <cell r="BY465">
            <v>3114</v>
          </cell>
          <cell r="BZ465">
            <v>2</v>
          </cell>
          <cell r="CA465">
            <v>0</v>
          </cell>
          <cell r="CK465">
            <v>0</v>
          </cell>
          <cell r="CL465">
            <v>0</v>
          </cell>
          <cell r="CM465">
            <v>21174196.437433515</v>
          </cell>
          <cell r="CO465">
            <v>21174196.437433515</v>
          </cell>
          <cell r="KQ465" t="str">
            <v>no</v>
          </cell>
          <cell r="LA465">
            <v>0</v>
          </cell>
          <cell r="LI465">
            <v>0</v>
          </cell>
          <cell r="LK465">
            <v>14516455.630000003</v>
          </cell>
          <cell r="SZ465">
            <v>5461</v>
          </cell>
          <cell r="TA465">
            <v>2730.5</v>
          </cell>
          <cell r="TB465">
            <v>0.1678</v>
          </cell>
          <cell r="TE465">
            <v>0.63078006329113923</v>
          </cell>
          <cell r="TK465">
            <v>5461</v>
          </cell>
          <cell r="TV465">
            <v>0.63078006329113923</v>
          </cell>
          <cell r="WB465">
            <v>1</v>
          </cell>
          <cell r="WK465">
            <v>1</v>
          </cell>
          <cell r="WO465">
            <v>1</v>
          </cell>
          <cell r="WP465">
            <v>1</v>
          </cell>
          <cell r="WQ465">
            <v>1</v>
          </cell>
          <cell r="WR465">
            <v>1</v>
          </cell>
          <cell r="WX465">
            <v>1</v>
          </cell>
          <cell r="XG465">
            <v>0</v>
          </cell>
          <cell r="XP465">
            <v>0</v>
          </cell>
          <cell r="XY465">
            <v>0</v>
          </cell>
          <cell r="YH465">
            <v>0</v>
          </cell>
        </row>
        <row r="466">
          <cell r="C466" t="str">
            <v>CAS</v>
          </cell>
          <cell r="H466" t="str">
            <v>A</v>
          </cell>
          <cell r="I466" t="str">
            <v>Capo Calava'</v>
          </cell>
          <cell r="K466" t="str">
            <v>A20</v>
          </cell>
          <cell r="O466">
            <v>0.5</v>
          </cell>
          <cell r="Z466">
            <v>32</v>
          </cell>
          <cell r="AB466">
            <v>1</v>
          </cell>
          <cell r="AD466" t="str">
            <v>Pubblico regionale</v>
          </cell>
          <cell r="BV466" t="str">
            <v>no</v>
          </cell>
          <cell r="BY466">
            <v>0</v>
          </cell>
          <cell r="BZ466">
            <v>0</v>
          </cell>
          <cell r="CK466">
            <v>0</v>
          </cell>
          <cell r="CL466">
            <v>0</v>
          </cell>
          <cell r="CM466">
            <v>0</v>
          </cell>
          <cell r="CO466">
            <v>0</v>
          </cell>
          <cell r="KQ466" t="str">
            <v>no</v>
          </cell>
          <cell r="LA466">
            <v>0</v>
          </cell>
          <cell r="LI466">
            <v>0</v>
          </cell>
          <cell r="LK466">
            <v>0</v>
          </cell>
          <cell r="SZ466">
            <v>6236</v>
          </cell>
          <cell r="TA466">
            <v>3118</v>
          </cell>
          <cell r="TB466">
            <v>0.15190000000000001</v>
          </cell>
          <cell r="TE466">
            <v>0.73093770070648678</v>
          </cell>
          <cell r="TK466">
            <v>6236</v>
          </cell>
          <cell r="TV466">
            <v>0.73093770070648678</v>
          </cell>
          <cell r="WB466">
            <v>1</v>
          </cell>
          <cell r="WK466">
            <v>1</v>
          </cell>
          <cell r="WO466">
            <v>1</v>
          </cell>
          <cell r="WP466">
            <v>1</v>
          </cell>
          <cell r="WQ466">
            <v>1</v>
          </cell>
          <cell r="WR466">
            <v>1</v>
          </cell>
          <cell r="WX466">
            <v>1</v>
          </cell>
          <cell r="XG466">
            <v>0</v>
          </cell>
          <cell r="XP466">
            <v>0</v>
          </cell>
          <cell r="XY466">
            <v>0</v>
          </cell>
          <cell r="YH466">
            <v>0</v>
          </cell>
        </row>
        <row r="467">
          <cell r="C467" t="str">
            <v>CAS</v>
          </cell>
          <cell r="H467" t="str">
            <v>A</v>
          </cell>
          <cell r="I467" t="str">
            <v>Petraro</v>
          </cell>
          <cell r="K467" t="str">
            <v>A20</v>
          </cell>
          <cell r="O467">
            <v>0.5</v>
          </cell>
          <cell r="Z467">
            <v>32</v>
          </cell>
          <cell r="AB467">
            <v>1</v>
          </cell>
          <cell r="AD467" t="str">
            <v>Pubblico regionale</v>
          </cell>
          <cell r="BV467" t="str">
            <v>no</v>
          </cell>
          <cell r="BY467">
            <v>3327</v>
          </cell>
          <cell r="BZ467">
            <v>2</v>
          </cell>
          <cell r="CA467">
            <v>0</v>
          </cell>
          <cell r="CK467">
            <v>0</v>
          </cell>
          <cell r="CL467">
            <v>0</v>
          </cell>
          <cell r="CM467">
            <v>22217724.327815492</v>
          </cell>
          <cell r="CO467">
            <v>22217724.327815492</v>
          </cell>
          <cell r="KQ467" t="str">
            <v>no</v>
          </cell>
          <cell r="LA467">
            <v>0</v>
          </cell>
          <cell r="LI467">
            <v>0</v>
          </cell>
          <cell r="LK467">
            <v>15139371.690000003</v>
          </cell>
          <cell r="SZ467">
            <v>5461</v>
          </cell>
          <cell r="TA467">
            <v>2730.5</v>
          </cell>
          <cell r="TB467">
            <v>0.1678</v>
          </cell>
          <cell r="TE467">
            <v>0.59589387144992523</v>
          </cell>
          <cell r="TK467">
            <v>5461</v>
          </cell>
          <cell r="TV467">
            <v>0.59589387144992523</v>
          </cell>
          <cell r="WB467">
            <v>1</v>
          </cell>
          <cell r="WK467">
            <v>1</v>
          </cell>
          <cell r="WO467">
            <v>1</v>
          </cell>
          <cell r="WP467">
            <v>1</v>
          </cell>
          <cell r="WQ467">
            <v>1</v>
          </cell>
          <cell r="WR467">
            <v>1</v>
          </cell>
          <cell r="WX467">
            <v>1</v>
          </cell>
          <cell r="XG467">
            <v>0</v>
          </cell>
          <cell r="XP467">
            <v>0</v>
          </cell>
          <cell r="XY467">
            <v>0</v>
          </cell>
          <cell r="YH467">
            <v>0</v>
          </cell>
        </row>
        <row r="468">
          <cell r="C468" t="str">
            <v>CAS</v>
          </cell>
          <cell r="H468" t="str">
            <v>A</v>
          </cell>
          <cell r="I468" t="str">
            <v>Petraro</v>
          </cell>
          <cell r="K468" t="str">
            <v>A20</v>
          </cell>
          <cell r="O468">
            <v>0.5</v>
          </cell>
          <cell r="Z468">
            <v>32</v>
          </cell>
          <cell r="AB468">
            <v>1</v>
          </cell>
          <cell r="AD468" t="str">
            <v>Pubblico regionale</v>
          </cell>
          <cell r="BV468" t="str">
            <v>no</v>
          </cell>
          <cell r="BY468">
            <v>0</v>
          </cell>
          <cell r="BZ468">
            <v>0</v>
          </cell>
          <cell r="CK468">
            <v>0</v>
          </cell>
          <cell r="CL468">
            <v>0</v>
          </cell>
          <cell r="CM468">
            <v>0</v>
          </cell>
          <cell r="CO468">
            <v>0</v>
          </cell>
          <cell r="KQ468" t="str">
            <v>no</v>
          </cell>
          <cell r="LA468">
            <v>0</v>
          </cell>
          <cell r="LI468">
            <v>0</v>
          </cell>
          <cell r="LK468">
            <v>0</v>
          </cell>
          <cell r="SZ468">
            <v>6236</v>
          </cell>
          <cell r="TA468">
            <v>3118</v>
          </cell>
          <cell r="TB468">
            <v>0.15190000000000001</v>
          </cell>
          <cell r="TE468">
            <v>0.68414186955214906</v>
          </cell>
          <cell r="TK468">
            <v>6236</v>
          </cell>
          <cell r="TV468">
            <v>0.68414186955214906</v>
          </cell>
          <cell r="WB468">
            <v>1</v>
          </cell>
          <cell r="WK468">
            <v>1</v>
          </cell>
          <cell r="WO468">
            <v>1</v>
          </cell>
          <cell r="WP468">
            <v>1</v>
          </cell>
          <cell r="WQ468">
            <v>1</v>
          </cell>
          <cell r="WR468">
            <v>1</v>
          </cell>
          <cell r="WX468">
            <v>1</v>
          </cell>
          <cell r="XG468">
            <v>0</v>
          </cell>
          <cell r="XP468">
            <v>0</v>
          </cell>
          <cell r="XY468">
            <v>0</v>
          </cell>
          <cell r="YH468">
            <v>0</v>
          </cell>
        </row>
        <row r="469">
          <cell r="C469" t="str">
            <v>CAS</v>
          </cell>
          <cell r="H469" t="str">
            <v>A</v>
          </cell>
          <cell r="I469" t="str">
            <v>Porrazza</v>
          </cell>
          <cell r="K469" t="str">
            <v>A20</v>
          </cell>
          <cell r="O469">
            <v>0.5</v>
          </cell>
          <cell r="Z469">
            <v>32</v>
          </cell>
          <cell r="AB469">
            <v>1</v>
          </cell>
          <cell r="AD469" t="str">
            <v>Pubblico regionale</v>
          </cell>
          <cell r="BV469" t="str">
            <v>no</v>
          </cell>
          <cell r="BY469">
            <v>757</v>
          </cell>
          <cell r="BZ469">
            <v>2</v>
          </cell>
          <cell r="CA469">
            <v>0</v>
          </cell>
          <cell r="CK469">
            <v>0</v>
          </cell>
          <cell r="CL469">
            <v>0</v>
          </cell>
          <cell r="CM469">
            <v>3900203.1724935728</v>
          </cell>
          <cell r="CO469">
            <v>3900203.1724935728</v>
          </cell>
          <cell r="KQ469" t="str">
            <v>no</v>
          </cell>
          <cell r="LA469">
            <v>0</v>
          </cell>
          <cell r="LI469">
            <v>0</v>
          </cell>
          <cell r="LK469">
            <v>2493461.0799999996</v>
          </cell>
          <cell r="SZ469">
            <v>5461</v>
          </cell>
          <cell r="TA469">
            <v>2730.5</v>
          </cell>
          <cell r="TB469">
            <v>0.1678</v>
          </cell>
          <cell r="TE469">
            <v>2.7607548476454293</v>
          </cell>
          <cell r="TK469">
            <v>5461</v>
          </cell>
          <cell r="TV469">
            <v>2.7607548476454293</v>
          </cell>
          <cell r="WB469">
            <v>1</v>
          </cell>
          <cell r="WK469">
            <v>1</v>
          </cell>
          <cell r="WO469">
            <v>1</v>
          </cell>
          <cell r="WP469">
            <v>1</v>
          </cell>
          <cell r="WQ469">
            <v>1</v>
          </cell>
          <cell r="WR469">
            <v>1</v>
          </cell>
          <cell r="WX469">
            <v>1</v>
          </cell>
          <cell r="XG469">
            <v>0</v>
          </cell>
          <cell r="XP469">
            <v>0</v>
          </cell>
          <cell r="XY469">
            <v>0</v>
          </cell>
          <cell r="YH469">
            <v>0</v>
          </cell>
        </row>
        <row r="470">
          <cell r="C470" t="str">
            <v>CAS</v>
          </cell>
          <cell r="H470" t="str">
            <v>A</v>
          </cell>
          <cell r="I470" t="str">
            <v>Porrazza</v>
          </cell>
          <cell r="K470" t="str">
            <v>A20</v>
          </cell>
          <cell r="O470">
            <v>0.5</v>
          </cell>
          <cell r="Z470">
            <v>32</v>
          </cell>
          <cell r="AB470">
            <v>1</v>
          </cell>
          <cell r="AD470" t="str">
            <v>Pubblico regionale</v>
          </cell>
          <cell r="BV470" t="str">
            <v>no</v>
          </cell>
          <cell r="BY470">
            <v>0</v>
          </cell>
          <cell r="BZ470">
            <v>0</v>
          </cell>
          <cell r="CK470">
            <v>0</v>
          </cell>
          <cell r="CL470">
            <v>0</v>
          </cell>
          <cell r="CM470">
            <v>0</v>
          </cell>
          <cell r="CO470">
            <v>0</v>
          </cell>
          <cell r="KQ470" t="str">
            <v>no</v>
          </cell>
          <cell r="LA470">
            <v>0</v>
          </cell>
          <cell r="LI470">
            <v>0</v>
          </cell>
          <cell r="LK470">
            <v>0</v>
          </cell>
          <cell r="SZ470">
            <v>6236</v>
          </cell>
          <cell r="TA470">
            <v>3118</v>
          </cell>
          <cell r="TB470">
            <v>0.15190000000000001</v>
          </cell>
          <cell r="TE470">
            <v>3.0067899603698813</v>
          </cell>
          <cell r="TK470">
            <v>6236</v>
          </cell>
          <cell r="TV470">
            <v>3.0067899603698813</v>
          </cell>
          <cell r="WB470">
            <v>1</v>
          </cell>
          <cell r="WK470">
            <v>1</v>
          </cell>
          <cell r="WO470">
            <v>1</v>
          </cell>
          <cell r="WP470">
            <v>1</v>
          </cell>
          <cell r="WQ470">
            <v>1</v>
          </cell>
          <cell r="WR470">
            <v>1</v>
          </cell>
          <cell r="WX470">
            <v>1</v>
          </cell>
          <cell r="XG470">
            <v>0</v>
          </cell>
          <cell r="XP470">
            <v>0</v>
          </cell>
          <cell r="XY470">
            <v>0</v>
          </cell>
          <cell r="YH470">
            <v>0</v>
          </cell>
        </row>
        <row r="471">
          <cell r="C471" t="str">
            <v>CAS</v>
          </cell>
          <cell r="H471" t="str">
            <v>A</v>
          </cell>
          <cell r="I471" t="str">
            <v>Cipolla</v>
          </cell>
          <cell r="K471" t="str">
            <v>A20</v>
          </cell>
          <cell r="O471">
            <v>0.5</v>
          </cell>
          <cell r="Z471">
            <v>32</v>
          </cell>
          <cell r="AB471">
            <v>1</v>
          </cell>
          <cell r="AD471" t="str">
            <v>Pubblico regionale</v>
          </cell>
          <cell r="BV471" t="str">
            <v>no</v>
          </cell>
          <cell r="BY471">
            <v>1481</v>
          </cell>
          <cell r="BZ471">
            <v>2</v>
          </cell>
          <cell r="CA471">
            <v>0</v>
          </cell>
          <cell r="CK471">
            <v>0</v>
          </cell>
          <cell r="CL471">
            <v>0</v>
          </cell>
          <cell r="CM471">
            <v>10315051.332433762</v>
          </cell>
          <cell r="CO471">
            <v>10315051.332433762</v>
          </cell>
          <cell r="KQ471" t="str">
            <v>no</v>
          </cell>
          <cell r="LA471">
            <v>0</v>
          </cell>
          <cell r="LI471">
            <v>0</v>
          </cell>
          <cell r="LK471">
            <v>6934947.0000000009</v>
          </cell>
          <cell r="SZ471">
            <v>4270</v>
          </cell>
          <cell r="TA471">
            <v>2135</v>
          </cell>
          <cell r="TB471">
            <v>0.18440000000000001</v>
          </cell>
          <cell r="TE471">
            <v>1.0559281842818429</v>
          </cell>
          <cell r="TK471">
            <v>4270</v>
          </cell>
          <cell r="TV471">
            <v>1.0559281842818429</v>
          </cell>
          <cell r="WB471">
            <v>1</v>
          </cell>
          <cell r="WK471">
            <v>1</v>
          </cell>
          <cell r="WO471">
            <v>1</v>
          </cell>
          <cell r="WP471">
            <v>1</v>
          </cell>
          <cell r="WQ471">
            <v>1</v>
          </cell>
          <cell r="WR471">
            <v>1</v>
          </cell>
          <cell r="WX471">
            <v>1</v>
          </cell>
          <cell r="XG471">
            <v>0</v>
          </cell>
          <cell r="XP471">
            <v>0</v>
          </cell>
          <cell r="XY471">
            <v>0</v>
          </cell>
          <cell r="YH471">
            <v>0</v>
          </cell>
        </row>
        <row r="472">
          <cell r="C472" t="str">
            <v>CAS</v>
          </cell>
          <cell r="H472" t="str">
            <v>A</v>
          </cell>
          <cell r="I472" t="str">
            <v>Cipolla</v>
          </cell>
          <cell r="K472" t="str">
            <v>A20</v>
          </cell>
          <cell r="O472">
            <v>0.5</v>
          </cell>
          <cell r="Z472">
            <v>32</v>
          </cell>
          <cell r="AB472">
            <v>1</v>
          </cell>
          <cell r="AD472" t="str">
            <v>Pubblico regionale</v>
          </cell>
          <cell r="BV472" t="str">
            <v>no</v>
          </cell>
          <cell r="BY472">
            <v>0</v>
          </cell>
          <cell r="BZ472">
            <v>0</v>
          </cell>
          <cell r="CK472">
            <v>0</v>
          </cell>
          <cell r="CL472">
            <v>0</v>
          </cell>
          <cell r="CM472">
            <v>0</v>
          </cell>
          <cell r="CO472">
            <v>0</v>
          </cell>
          <cell r="KQ472" t="str">
            <v>no</v>
          </cell>
          <cell r="LA472">
            <v>0</v>
          </cell>
          <cell r="LI472">
            <v>0</v>
          </cell>
          <cell r="LK472">
            <v>0</v>
          </cell>
          <cell r="SZ472">
            <v>4949</v>
          </cell>
          <cell r="TA472">
            <v>2474.5</v>
          </cell>
          <cell r="TB472">
            <v>0.16300000000000001</v>
          </cell>
          <cell r="TE472">
            <v>1.2197062795408509</v>
          </cell>
          <cell r="TK472">
            <v>4949</v>
          </cell>
          <cell r="TV472">
            <v>1.2197062795408509</v>
          </cell>
          <cell r="WB472">
            <v>1</v>
          </cell>
          <cell r="WK472">
            <v>1</v>
          </cell>
          <cell r="WO472">
            <v>1</v>
          </cell>
          <cell r="WP472">
            <v>1</v>
          </cell>
          <cell r="WQ472">
            <v>1</v>
          </cell>
          <cell r="WR472">
            <v>1</v>
          </cell>
          <cell r="WX472">
            <v>1</v>
          </cell>
          <cell r="XG472">
            <v>0</v>
          </cell>
          <cell r="XP472">
            <v>0</v>
          </cell>
          <cell r="XY472">
            <v>0</v>
          </cell>
          <cell r="YH472">
            <v>0</v>
          </cell>
        </row>
        <row r="473">
          <cell r="C473" t="str">
            <v>CAS</v>
          </cell>
          <cell r="H473" t="str">
            <v>A</v>
          </cell>
          <cell r="I473" t="str">
            <v>Baldassarre</v>
          </cell>
          <cell r="K473" t="str">
            <v>A20</v>
          </cell>
          <cell r="O473">
            <v>0.5</v>
          </cell>
          <cell r="Z473">
            <v>32</v>
          </cell>
          <cell r="AB473">
            <v>1</v>
          </cell>
          <cell r="AD473" t="str">
            <v>Pubblico regionale</v>
          </cell>
          <cell r="BV473" t="str">
            <v>no</v>
          </cell>
          <cell r="BY473">
            <v>864</v>
          </cell>
          <cell r="BZ473">
            <v>2</v>
          </cell>
          <cell r="CA473">
            <v>0</v>
          </cell>
          <cell r="CK473">
            <v>0</v>
          </cell>
          <cell r="CL473">
            <v>0</v>
          </cell>
          <cell r="CM473">
            <v>4095237.4988225675</v>
          </cell>
          <cell r="CO473">
            <v>4095237.4988225675</v>
          </cell>
          <cell r="KQ473" t="str">
            <v>no</v>
          </cell>
          <cell r="LA473">
            <v>0</v>
          </cell>
          <cell r="LI473">
            <v>0</v>
          </cell>
          <cell r="LK473">
            <v>2644334.14</v>
          </cell>
          <cell r="SZ473">
            <v>4270</v>
          </cell>
          <cell r="TA473">
            <v>2135</v>
          </cell>
          <cell r="TB473">
            <v>0.18440000000000001</v>
          </cell>
          <cell r="TE473">
            <v>1.8314336075205639</v>
          </cell>
          <cell r="TK473">
            <v>4270</v>
          </cell>
          <cell r="TV473">
            <v>1.8314336075205639</v>
          </cell>
          <cell r="WB473">
            <v>1</v>
          </cell>
          <cell r="WK473">
            <v>1</v>
          </cell>
          <cell r="WO473">
            <v>1</v>
          </cell>
          <cell r="WP473">
            <v>1</v>
          </cell>
          <cell r="WQ473">
            <v>1</v>
          </cell>
          <cell r="WR473">
            <v>1</v>
          </cell>
          <cell r="WX473">
            <v>1</v>
          </cell>
          <cell r="XG473">
            <v>0</v>
          </cell>
          <cell r="XP473">
            <v>0</v>
          </cell>
          <cell r="XY473">
            <v>0</v>
          </cell>
          <cell r="YH473">
            <v>0</v>
          </cell>
        </row>
        <row r="474">
          <cell r="C474" t="str">
            <v>CAS</v>
          </cell>
          <cell r="H474" t="str">
            <v>A</v>
          </cell>
          <cell r="I474" t="str">
            <v>Baldassarre</v>
          </cell>
          <cell r="K474" t="str">
            <v>A20</v>
          </cell>
          <cell r="O474">
            <v>0.5</v>
          </cell>
          <cell r="Z474">
            <v>32</v>
          </cell>
          <cell r="AB474">
            <v>1</v>
          </cell>
          <cell r="AD474" t="str">
            <v>Pubblico regionale</v>
          </cell>
          <cell r="BV474" t="str">
            <v>no</v>
          </cell>
          <cell r="BY474">
            <v>0</v>
          </cell>
          <cell r="BZ474">
            <v>0</v>
          </cell>
          <cell r="CK474">
            <v>0</v>
          </cell>
          <cell r="CL474">
            <v>0</v>
          </cell>
          <cell r="CM474">
            <v>0</v>
          </cell>
          <cell r="CO474">
            <v>0</v>
          </cell>
          <cell r="KQ474" t="str">
            <v>no</v>
          </cell>
          <cell r="LA474">
            <v>0</v>
          </cell>
          <cell r="LI474">
            <v>0</v>
          </cell>
          <cell r="LK474">
            <v>0</v>
          </cell>
          <cell r="SZ474">
            <v>4949</v>
          </cell>
          <cell r="TA474">
            <v>2474.5</v>
          </cell>
          <cell r="TB474">
            <v>0.16300000000000001</v>
          </cell>
          <cell r="TE474">
            <v>2.0907233796296296</v>
          </cell>
          <cell r="TK474">
            <v>4949</v>
          </cell>
          <cell r="TV474">
            <v>2.0907233796296296</v>
          </cell>
          <cell r="WB474">
            <v>1</v>
          </cell>
          <cell r="WK474">
            <v>1</v>
          </cell>
          <cell r="WO474">
            <v>1</v>
          </cell>
          <cell r="WP474">
            <v>1</v>
          </cell>
          <cell r="WQ474">
            <v>1</v>
          </cell>
          <cell r="WR474">
            <v>1</v>
          </cell>
          <cell r="WX474">
            <v>1</v>
          </cell>
          <cell r="XG474">
            <v>0</v>
          </cell>
          <cell r="XP474">
            <v>0</v>
          </cell>
          <cell r="XY474">
            <v>0</v>
          </cell>
          <cell r="YH474">
            <v>0</v>
          </cell>
        </row>
        <row r="475">
          <cell r="C475" t="str">
            <v>CAS</v>
          </cell>
          <cell r="H475" t="str">
            <v>A</v>
          </cell>
          <cell r="I475" t="str">
            <v>S. Cono</v>
          </cell>
          <cell r="K475" t="str">
            <v>A20</v>
          </cell>
          <cell r="O475">
            <v>0.5</v>
          </cell>
          <cell r="Z475">
            <v>32</v>
          </cell>
          <cell r="AB475">
            <v>1</v>
          </cell>
          <cell r="AD475" t="str">
            <v>Pubblico regionale</v>
          </cell>
          <cell r="BV475" t="str">
            <v>no</v>
          </cell>
          <cell r="BY475">
            <v>1436</v>
          </cell>
          <cell r="BZ475">
            <v>2</v>
          </cell>
          <cell r="CA475">
            <v>0</v>
          </cell>
          <cell r="CK475">
            <v>0</v>
          </cell>
          <cell r="CL475">
            <v>0</v>
          </cell>
          <cell r="CM475">
            <v>10165330.602172302</v>
          </cell>
          <cell r="CO475">
            <v>10165330.602172302</v>
          </cell>
          <cell r="KQ475" t="str">
            <v>no</v>
          </cell>
          <cell r="LA475">
            <v>0</v>
          </cell>
          <cell r="LI475">
            <v>0</v>
          </cell>
          <cell r="LK475">
            <v>6822194.5700000003</v>
          </cell>
          <cell r="SZ475">
            <v>4270</v>
          </cell>
          <cell r="TA475">
            <v>2135</v>
          </cell>
          <cell r="TB475">
            <v>0.18440000000000001</v>
          </cell>
          <cell r="TE475">
            <v>1.0967980295566502</v>
          </cell>
          <cell r="TK475">
            <v>4270</v>
          </cell>
          <cell r="TV475">
            <v>1.0967980295566502</v>
          </cell>
          <cell r="WB475">
            <v>1</v>
          </cell>
          <cell r="WK475">
            <v>1</v>
          </cell>
          <cell r="WO475">
            <v>1</v>
          </cell>
          <cell r="WP475">
            <v>1</v>
          </cell>
          <cell r="WQ475">
            <v>1</v>
          </cell>
          <cell r="WR475">
            <v>1</v>
          </cell>
          <cell r="WX475">
            <v>1</v>
          </cell>
          <cell r="XG475">
            <v>0</v>
          </cell>
          <cell r="XP475">
            <v>0</v>
          </cell>
          <cell r="XY475">
            <v>0</v>
          </cell>
          <cell r="YH475">
            <v>0</v>
          </cell>
        </row>
        <row r="476">
          <cell r="C476" t="str">
            <v>CAS</v>
          </cell>
          <cell r="H476" t="str">
            <v>A</v>
          </cell>
          <cell r="I476" t="str">
            <v>S. Cono</v>
          </cell>
          <cell r="K476" t="str">
            <v>A20</v>
          </cell>
          <cell r="O476">
            <v>0.5</v>
          </cell>
          <cell r="Z476">
            <v>32</v>
          </cell>
          <cell r="AB476">
            <v>1</v>
          </cell>
          <cell r="AD476" t="str">
            <v>Pubblico regionale</v>
          </cell>
          <cell r="BV476" t="str">
            <v>no</v>
          </cell>
          <cell r="BY476">
            <v>0</v>
          </cell>
          <cell r="BZ476">
            <v>0</v>
          </cell>
          <cell r="CK476">
            <v>0</v>
          </cell>
          <cell r="CL476">
            <v>0</v>
          </cell>
          <cell r="CM476">
            <v>0</v>
          </cell>
          <cell r="CO476">
            <v>0</v>
          </cell>
          <cell r="KQ476" t="str">
            <v>no</v>
          </cell>
          <cell r="LA476">
            <v>0</v>
          </cell>
          <cell r="LI476">
            <v>0</v>
          </cell>
          <cell r="LK476">
            <v>0</v>
          </cell>
          <cell r="SZ476">
            <v>4949</v>
          </cell>
          <cell r="TA476">
            <v>2474.5</v>
          </cell>
          <cell r="TB476">
            <v>0.16300000000000001</v>
          </cell>
          <cell r="TE476">
            <v>1.2579282729805015</v>
          </cell>
          <cell r="TK476">
            <v>4949</v>
          </cell>
          <cell r="TV476">
            <v>1.2579282729805015</v>
          </cell>
          <cell r="WB476">
            <v>1</v>
          </cell>
          <cell r="WK476">
            <v>1</v>
          </cell>
          <cell r="WO476">
            <v>1</v>
          </cell>
          <cell r="WP476">
            <v>1</v>
          </cell>
          <cell r="WQ476">
            <v>1</v>
          </cell>
          <cell r="WR476">
            <v>1</v>
          </cell>
          <cell r="WX476">
            <v>1</v>
          </cell>
          <cell r="XG476">
            <v>0</v>
          </cell>
          <cell r="XP476">
            <v>0</v>
          </cell>
          <cell r="XY476">
            <v>0</v>
          </cell>
          <cell r="YH476">
            <v>0</v>
          </cell>
        </row>
        <row r="477">
          <cell r="C477" t="str">
            <v>CAS</v>
          </cell>
          <cell r="H477" t="str">
            <v>A</v>
          </cell>
          <cell r="I477" t="str">
            <v>Capo D'Orlando</v>
          </cell>
          <cell r="K477" t="str">
            <v>A20</v>
          </cell>
          <cell r="O477">
            <v>0.5</v>
          </cell>
          <cell r="Z477">
            <v>32</v>
          </cell>
          <cell r="AB477">
            <v>1</v>
          </cell>
          <cell r="AD477" t="str">
            <v>Pubblico regionale</v>
          </cell>
          <cell r="BV477" t="str">
            <v>no</v>
          </cell>
          <cell r="BY477">
            <v>1980</v>
          </cell>
          <cell r="BZ477">
            <v>2</v>
          </cell>
          <cell r="CA477">
            <v>0</v>
          </cell>
          <cell r="CK477">
            <v>0</v>
          </cell>
          <cell r="CL477">
            <v>0</v>
          </cell>
          <cell r="CM477">
            <v>12380843.587951541</v>
          </cell>
          <cell r="CO477">
            <v>12380843.587951541</v>
          </cell>
          <cell r="KQ477" t="str">
            <v>no</v>
          </cell>
          <cell r="LA477">
            <v>0</v>
          </cell>
          <cell r="LI477">
            <v>0</v>
          </cell>
          <cell r="LK477">
            <v>6516500</v>
          </cell>
          <cell r="SZ477">
            <v>4270</v>
          </cell>
          <cell r="TA477">
            <v>2135</v>
          </cell>
          <cell r="TB477">
            <v>0.18440000000000001</v>
          </cell>
          <cell r="TE477">
            <v>0.77501243162605671</v>
          </cell>
          <cell r="TK477">
            <v>4270</v>
          </cell>
          <cell r="TV477">
            <v>0.77501243162605671</v>
          </cell>
          <cell r="WB477">
            <v>1</v>
          </cell>
          <cell r="WK477">
            <v>1</v>
          </cell>
          <cell r="WO477">
            <v>1</v>
          </cell>
          <cell r="WP477">
            <v>1</v>
          </cell>
          <cell r="WQ477">
            <v>1</v>
          </cell>
          <cell r="WR477">
            <v>1</v>
          </cell>
          <cell r="WX477">
            <v>1</v>
          </cell>
          <cell r="XG477">
            <v>0</v>
          </cell>
          <cell r="XP477">
            <v>0</v>
          </cell>
          <cell r="XY477">
            <v>0</v>
          </cell>
          <cell r="YH477">
            <v>0</v>
          </cell>
        </row>
        <row r="478">
          <cell r="C478" t="str">
            <v>CAS</v>
          </cell>
          <cell r="H478" t="str">
            <v>A</v>
          </cell>
          <cell r="I478" t="str">
            <v>Capo D'Orlando</v>
          </cell>
          <cell r="K478" t="str">
            <v>A20</v>
          </cell>
          <cell r="O478">
            <v>0.5</v>
          </cell>
          <cell r="Z478">
            <v>32</v>
          </cell>
          <cell r="AB478">
            <v>1</v>
          </cell>
          <cell r="AD478" t="str">
            <v>Pubblico regionale</v>
          </cell>
          <cell r="BV478" t="str">
            <v>no</v>
          </cell>
          <cell r="BY478">
            <v>0</v>
          </cell>
          <cell r="BZ478">
            <v>0</v>
          </cell>
          <cell r="CK478">
            <v>0</v>
          </cell>
          <cell r="CL478">
            <v>0</v>
          </cell>
          <cell r="CM478">
            <v>0</v>
          </cell>
          <cell r="CO478">
            <v>0</v>
          </cell>
          <cell r="KQ478" t="str">
            <v>no</v>
          </cell>
          <cell r="LA478">
            <v>0</v>
          </cell>
          <cell r="LI478">
            <v>0</v>
          </cell>
          <cell r="LK478">
            <v>0</v>
          </cell>
          <cell r="SZ478">
            <v>4949</v>
          </cell>
          <cell r="TA478">
            <v>2474.5</v>
          </cell>
          <cell r="TB478">
            <v>0.16300000000000001</v>
          </cell>
          <cell r="TE478">
            <v>0.9123156565656565</v>
          </cell>
          <cell r="TK478">
            <v>4949</v>
          </cell>
          <cell r="TV478">
            <v>0.9123156565656565</v>
          </cell>
          <cell r="WB478">
            <v>1</v>
          </cell>
          <cell r="WK478">
            <v>1</v>
          </cell>
          <cell r="WO478">
            <v>1</v>
          </cell>
          <cell r="WP478">
            <v>1</v>
          </cell>
          <cell r="WQ478">
            <v>1</v>
          </cell>
          <cell r="WR478">
            <v>1</v>
          </cell>
          <cell r="WX478">
            <v>1</v>
          </cell>
          <cell r="XG478">
            <v>0</v>
          </cell>
          <cell r="XP478">
            <v>0</v>
          </cell>
          <cell r="XY478">
            <v>0</v>
          </cell>
          <cell r="YH478">
            <v>0</v>
          </cell>
        </row>
        <row r="479">
          <cell r="C479" t="str">
            <v>CAS</v>
          </cell>
          <cell r="H479" t="str">
            <v>A</v>
          </cell>
          <cell r="I479" t="str">
            <v>Badetta</v>
          </cell>
          <cell r="K479" t="str">
            <v>A20</v>
          </cell>
          <cell r="O479">
            <v>0.5</v>
          </cell>
          <cell r="Z479">
            <v>32</v>
          </cell>
          <cell r="AB479">
            <v>1</v>
          </cell>
          <cell r="AD479" t="str">
            <v>Pubblico regionale</v>
          </cell>
          <cell r="BV479" t="str">
            <v>no</v>
          </cell>
          <cell r="BY479">
            <v>563</v>
          </cell>
          <cell r="BZ479">
            <v>2</v>
          </cell>
          <cell r="CA479">
            <v>0</v>
          </cell>
          <cell r="CK479">
            <v>0</v>
          </cell>
          <cell r="CL479">
            <v>0</v>
          </cell>
          <cell r="CM479">
            <v>35718.672495325816</v>
          </cell>
          <cell r="CO479">
            <v>35718.672495325816</v>
          </cell>
          <cell r="KQ479" t="str">
            <v>no</v>
          </cell>
          <cell r="LA479">
            <v>0</v>
          </cell>
          <cell r="LI479">
            <v>0</v>
          </cell>
          <cell r="LK479">
            <v>70090.399999999994</v>
          </cell>
          <cell r="SZ479">
            <v>2974</v>
          </cell>
          <cell r="TA479">
            <v>1487</v>
          </cell>
          <cell r="TB479">
            <v>0.19800000000000001</v>
          </cell>
          <cell r="TE479">
            <v>1.9280817051509771</v>
          </cell>
          <cell r="TK479">
            <v>2974</v>
          </cell>
          <cell r="TV479">
            <v>1.9280817051509771</v>
          </cell>
          <cell r="WB479">
            <v>1</v>
          </cell>
          <cell r="WK479">
            <v>1</v>
          </cell>
          <cell r="WO479">
            <v>1</v>
          </cell>
          <cell r="WP479">
            <v>1</v>
          </cell>
          <cell r="WQ479">
            <v>1</v>
          </cell>
          <cell r="WR479">
            <v>1</v>
          </cell>
          <cell r="WX479">
            <v>1</v>
          </cell>
          <cell r="XG479">
            <v>0</v>
          </cell>
          <cell r="XP479">
            <v>0</v>
          </cell>
          <cell r="XY479">
            <v>0</v>
          </cell>
          <cell r="YH479">
            <v>0</v>
          </cell>
        </row>
        <row r="480">
          <cell r="C480" t="str">
            <v>CAS</v>
          </cell>
          <cell r="H480" t="str">
            <v>A</v>
          </cell>
          <cell r="I480" t="str">
            <v>Badetta</v>
          </cell>
          <cell r="K480" t="str">
            <v>A20</v>
          </cell>
          <cell r="O480">
            <v>0.5</v>
          </cell>
          <cell r="Z480">
            <v>32</v>
          </cell>
          <cell r="AB480">
            <v>1</v>
          </cell>
          <cell r="AD480" t="str">
            <v>Pubblico regionale</v>
          </cell>
          <cell r="BV480" t="str">
            <v>no</v>
          </cell>
          <cell r="BY480">
            <v>0</v>
          </cell>
          <cell r="BZ480">
            <v>0</v>
          </cell>
          <cell r="CK480">
            <v>0</v>
          </cell>
          <cell r="CL480">
            <v>0</v>
          </cell>
          <cell r="CM480">
            <v>0</v>
          </cell>
          <cell r="CO480">
            <v>0</v>
          </cell>
          <cell r="KQ480" t="str">
            <v>no</v>
          </cell>
          <cell r="LA480">
            <v>0</v>
          </cell>
          <cell r="LI480">
            <v>0</v>
          </cell>
          <cell r="LK480">
            <v>0</v>
          </cell>
          <cell r="SZ480">
            <v>3779</v>
          </cell>
          <cell r="TA480">
            <v>1889.5</v>
          </cell>
          <cell r="TB480">
            <v>0.16589999999999999</v>
          </cell>
          <cell r="TE480">
            <v>2.4499733570159861</v>
          </cell>
          <cell r="TK480">
            <v>3779</v>
          </cell>
          <cell r="TV480">
            <v>2.4499733570159861</v>
          </cell>
          <cell r="WB480">
            <v>1</v>
          </cell>
          <cell r="WK480">
            <v>1</v>
          </cell>
          <cell r="WO480">
            <v>1</v>
          </cell>
          <cell r="WP480">
            <v>1</v>
          </cell>
          <cell r="WQ480">
            <v>1</v>
          </cell>
          <cell r="WR480">
            <v>1</v>
          </cell>
          <cell r="WX480">
            <v>1</v>
          </cell>
          <cell r="XG480">
            <v>0</v>
          </cell>
          <cell r="XP480">
            <v>0</v>
          </cell>
          <cell r="XY480">
            <v>0</v>
          </cell>
          <cell r="YH480">
            <v>0</v>
          </cell>
        </row>
        <row r="481">
          <cell r="C481" t="str">
            <v>CAS</v>
          </cell>
          <cell r="H481" t="str">
            <v>A</v>
          </cell>
          <cell r="I481" t="str">
            <v>Caronia</v>
          </cell>
          <cell r="K481" t="str">
            <v>A20</v>
          </cell>
          <cell r="O481">
            <v>0.5</v>
          </cell>
          <cell r="Z481">
            <v>32</v>
          </cell>
          <cell r="AB481">
            <v>1</v>
          </cell>
          <cell r="AD481" t="str">
            <v>Pubblico regionale</v>
          </cell>
          <cell r="BV481" t="str">
            <v>no</v>
          </cell>
          <cell r="BY481">
            <v>1955</v>
          </cell>
          <cell r="BZ481">
            <v>2</v>
          </cell>
          <cell r="CA481">
            <v>0</v>
          </cell>
          <cell r="CK481">
            <v>0</v>
          </cell>
          <cell r="CL481">
            <v>0</v>
          </cell>
          <cell r="CM481">
            <v>146929.24199428622</v>
          </cell>
          <cell r="CO481">
            <v>146929.24199428622</v>
          </cell>
          <cell r="KQ481" t="str">
            <v>no</v>
          </cell>
          <cell r="LA481">
            <v>0</v>
          </cell>
          <cell r="LI481">
            <v>0</v>
          </cell>
          <cell r="LK481">
            <v>583862.5</v>
          </cell>
          <cell r="SZ481">
            <v>2974</v>
          </cell>
          <cell r="TA481">
            <v>1487</v>
          </cell>
          <cell r="TB481">
            <v>0.19800000000000001</v>
          </cell>
          <cell r="TE481">
            <v>0.56478147762747144</v>
          </cell>
          <cell r="TK481">
            <v>2974</v>
          </cell>
          <cell r="TV481">
            <v>0.56478147762747144</v>
          </cell>
          <cell r="WB481">
            <v>1</v>
          </cell>
          <cell r="WK481">
            <v>1</v>
          </cell>
          <cell r="WO481">
            <v>1</v>
          </cell>
          <cell r="WP481">
            <v>1</v>
          </cell>
          <cell r="WQ481">
            <v>1</v>
          </cell>
          <cell r="WR481">
            <v>1</v>
          </cell>
          <cell r="WX481">
            <v>1</v>
          </cell>
          <cell r="XG481">
            <v>0</v>
          </cell>
          <cell r="XP481">
            <v>0</v>
          </cell>
          <cell r="XY481">
            <v>0</v>
          </cell>
          <cell r="YH481">
            <v>0</v>
          </cell>
        </row>
        <row r="482">
          <cell r="C482" t="str">
            <v>CAS</v>
          </cell>
          <cell r="H482" t="str">
            <v>A</v>
          </cell>
          <cell r="I482" t="str">
            <v>Caronia</v>
          </cell>
          <cell r="K482" t="str">
            <v>A20</v>
          </cell>
          <cell r="O482">
            <v>0.5</v>
          </cell>
          <cell r="Z482">
            <v>32</v>
          </cell>
          <cell r="AB482">
            <v>1</v>
          </cell>
          <cell r="AD482" t="str">
            <v>Pubblico regionale</v>
          </cell>
          <cell r="BV482" t="str">
            <v>no</v>
          </cell>
          <cell r="BY482">
            <v>0</v>
          </cell>
          <cell r="BZ482">
            <v>0</v>
          </cell>
          <cell r="CK482">
            <v>0</v>
          </cell>
          <cell r="CL482">
            <v>0</v>
          </cell>
          <cell r="CM482">
            <v>0</v>
          </cell>
          <cell r="CO482">
            <v>0</v>
          </cell>
          <cell r="KQ482" t="str">
            <v>no</v>
          </cell>
          <cell r="LA482">
            <v>0</v>
          </cell>
          <cell r="LI482">
            <v>0</v>
          </cell>
          <cell r="LK482">
            <v>0</v>
          </cell>
          <cell r="SZ482">
            <v>3779</v>
          </cell>
          <cell r="TA482">
            <v>1889.5</v>
          </cell>
          <cell r="TB482">
            <v>0.16589999999999999</v>
          </cell>
          <cell r="TE482">
            <v>0.70554219948849106</v>
          </cell>
          <cell r="TK482">
            <v>3779</v>
          </cell>
          <cell r="TV482">
            <v>0.70554219948849106</v>
          </cell>
          <cell r="WB482">
            <v>1</v>
          </cell>
          <cell r="WK482">
            <v>1</v>
          </cell>
          <cell r="WO482">
            <v>1</v>
          </cell>
          <cell r="WP482">
            <v>1</v>
          </cell>
          <cell r="WQ482">
            <v>1</v>
          </cell>
          <cell r="WR482">
            <v>1</v>
          </cell>
          <cell r="WX482">
            <v>1</v>
          </cell>
          <cell r="XG482">
            <v>0</v>
          </cell>
          <cell r="XP482">
            <v>0</v>
          </cell>
          <cell r="XY482">
            <v>0</v>
          </cell>
          <cell r="YH482">
            <v>0</v>
          </cell>
        </row>
        <row r="483">
          <cell r="C483" t="str">
            <v>CAS</v>
          </cell>
          <cell r="H483" t="str">
            <v>A</v>
          </cell>
          <cell r="I483" t="str">
            <v>Pagliarotto</v>
          </cell>
          <cell r="K483" t="str">
            <v>A20</v>
          </cell>
          <cell r="O483">
            <v>0.5</v>
          </cell>
          <cell r="Z483">
            <v>32</v>
          </cell>
          <cell r="AB483">
            <v>1</v>
          </cell>
          <cell r="AD483" t="str">
            <v>Pubblico regionale</v>
          </cell>
          <cell r="BV483" t="str">
            <v>no</v>
          </cell>
          <cell r="BY483">
            <v>953</v>
          </cell>
          <cell r="BZ483">
            <v>2</v>
          </cell>
          <cell r="CA483">
            <v>0</v>
          </cell>
          <cell r="CK483">
            <v>0</v>
          </cell>
          <cell r="CL483">
            <v>0</v>
          </cell>
          <cell r="CM483">
            <v>74590.885445193926</v>
          </cell>
          <cell r="CO483">
            <v>74590.885445193926</v>
          </cell>
          <cell r="KQ483" t="str">
            <v>no</v>
          </cell>
          <cell r="LA483">
            <v>0</v>
          </cell>
          <cell r="LI483">
            <v>0</v>
          </cell>
          <cell r="LK483">
            <v>248348.30000000002</v>
          </cell>
          <cell r="SZ483">
            <v>2974</v>
          </cell>
          <cell r="TA483">
            <v>1487</v>
          </cell>
          <cell r="TB483">
            <v>0.19800000000000001</v>
          </cell>
          <cell r="TE483">
            <v>1.0876853707414831</v>
          </cell>
          <cell r="TK483">
            <v>2974</v>
          </cell>
          <cell r="TV483">
            <v>1.0876853707414831</v>
          </cell>
          <cell r="WB483">
            <v>1</v>
          </cell>
          <cell r="WK483">
            <v>1</v>
          </cell>
          <cell r="WO483">
            <v>1</v>
          </cell>
          <cell r="WP483">
            <v>1</v>
          </cell>
          <cell r="WQ483">
            <v>1</v>
          </cell>
          <cell r="WR483">
            <v>1</v>
          </cell>
          <cell r="WX483">
            <v>1</v>
          </cell>
          <cell r="XG483">
            <v>0</v>
          </cell>
          <cell r="XP483">
            <v>0</v>
          </cell>
          <cell r="XY483">
            <v>0</v>
          </cell>
          <cell r="YH483">
            <v>0</v>
          </cell>
        </row>
        <row r="484">
          <cell r="C484" t="str">
            <v>CAS</v>
          </cell>
          <cell r="H484" t="str">
            <v>A</v>
          </cell>
          <cell r="I484" t="str">
            <v>Pagliarotto</v>
          </cell>
          <cell r="K484" t="str">
            <v>A20</v>
          </cell>
          <cell r="O484">
            <v>0.5</v>
          </cell>
          <cell r="Z484">
            <v>32</v>
          </cell>
          <cell r="AB484">
            <v>1</v>
          </cell>
          <cell r="AD484" t="str">
            <v>Pubblico regionale</v>
          </cell>
          <cell r="BV484" t="str">
            <v>no</v>
          </cell>
          <cell r="BY484">
            <v>0</v>
          </cell>
          <cell r="BZ484">
            <v>0</v>
          </cell>
          <cell r="CK484">
            <v>0</v>
          </cell>
          <cell r="CL484">
            <v>0</v>
          </cell>
          <cell r="CM484">
            <v>0</v>
          </cell>
          <cell r="CO484">
            <v>0</v>
          </cell>
          <cell r="KQ484" t="str">
            <v>no</v>
          </cell>
          <cell r="LA484">
            <v>0</v>
          </cell>
          <cell r="LI484">
            <v>0</v>
          </cell>
          <cell r="LK484">
            <v>0</v>
          </cell>
          <cell r="SZ484">
            <v>3779</v>
          </cell>
          <cell r="TA484">
            <v>1889.5</v>
          </cell>
          <cell r="TB484">
            <v>0.16589999999999999</v>
          </cell>
          <cell r="TE484">
            <v>1.4473609653725079</v>
          </cell>
          <cell r="TK484">
            <v>3779</v>
          </cell>
          <cell r="TV484">
            <v>1.4473609653725079</v>
          </cell>
          <cell r="WB484">
            <v>1</v>
          </cell>
          <cell r="WK484">
            <v>1</v>
          </cell>
          <cell r="WO484">
            <v>1</v>
          </cell>
          <cell r="WP484">
            <v>1</v>
          </cell>
          <cell r="WQ484">
            <v>1</v>
          </cell>
          <cell r="WR484">
            <v>1</v>
          </cell>
          <cell r="WX484">
            <v>1</v>
          </cell>
          <cell r="XG484">
            <v>0</v>
          </cell>
          <cell r="XP484">
            <v>0</v>
          </cell>
          <cell r="XY484">
            <v>0</v>
          </cell>
          <cell r="YH484">
            <v>0</v>
          </cell>
        </row>
        <row r="485">
          <cell r="C485" t="str">
            <v>CAS</v>
          </cell>
          <cell r="H485" t="str">
            <v>A</v>
          </cell>
          <cell r="I485" t="str">
            <v>Portale</v>
          </cell>
          <cell r="K485" t="str">
            <v>A20</v>
          </cell>
          <cell r="O485">
            <v>0.5</v>
          </cell>
          <cell r="Z485">
            <v>32</v>
          </cell>
          <cell r="AB485">
            <v>1</v>
          </cell>
          <cell r="AD485" t="str">
            <v>Pubblico regionale</v>
          </cell>
          <cell r="BV485" t="str">
            <v>no</v>
          </cell>
          <cell r="BY485">
            <v>743</v>
          </cell>
          <cell r="BZ485">
            <v>2</v>
          </cell>
          <cell r="CA485">
            <v>0</v>
          </cell>
          <cell r="CK485">
            <v>0</v>
          </cell>
          <cell r="CL485">
            <v>0</v>
          </cell>
          <cell r="CM485">
            <v>39966.298413688892</v>
          </cell>
          <cell r="CO485">
            <v>39966.298413688892</v>
          </cell>
          <cell r="KQ485" t="str">
            <v>no</v>
          </cell>
          <cell r="LA485">
            <v>0</v>
          </cell>
          <cell r="LI485">
            <v>0</v>
          </cell>
          <cell r="LK485">
            <v>220944.59999999998</v>
          </cell>
          <cell r="SZ485">
            <v>2974</v>
          </cell>
          <cell r="TA485">
            <v>1487</v>
          </cell>
          <cell r="TB485">
            <v>0.19800000000000001</v>
          </cell>
          <cell r="TE485">
            <v>1.7650569105691059</v>
          </cell>
          <cell r="TK485">
            <v>2974</v>
          </cell>
          <cell r="TV485">
            <v>1.7650569105691059</v>
          </cell>
          <cell r="WB485">
            <v>1</v>
          </cell>
          <cell r="WK485">
            <v>1</v>
          </cell>
          <cell r="WO485">
            <v>1</v>
          </cell>
          <cell r="WP485">
            <v>1</v>
          </cell>
          <cell r="WQ485">
            <v>1</v>
          </cell>
          <cell r="WR485">
            <v>1</v>
          </cell>
          <cell r="WX485">
            <v>1</v>
          </cell>
          <cell r="XG485">
            <v>0</v>
          </cell>
          <cell r="XP485">
            <v>0</v>
          </cell>
          <cell r="XY485">
            <v>0</v>
          </cell>
          <cell r="YH485">
            <v>0</v>
          </cell>
        </row>
        <row r="486">
          <cell r="C486" t="str">
            <v>CAS</v>
          </cell>
          <cell r="H486" t="str">
            <v>A</v>
          </cell>
          <cell r="I486" t="str">
            <v>Portale</v>
          </cell>
          <cell r="K486" t="str">
            <v>A20</v>
          </cell>
          <cell r="O486">
            <v>0.5</v>
          </cell>
          <cell r="Z486">
            <v>32</v>
          </cell>
          <cell r="AB486">
            <v>1</v>
          </cell>
          <cell r="AD486" t="str">
            <v>Pubblico regionale</v>
          </cell>
          <cell r="BV486" t="str">
            <v>no</v>
          </cell>
          <cell r="BY486">
            <v>0</v>
          </cell>
          <cell r="BZ486">
            <v>0</v>
          </cell>
          <cell r="CK486">
            <v>0</v>
          </cell>
          <cell r="CL486">
            <v>0</v>
          </cell>
          <cell r="CM486">
            <v>0</v>
          </cell>
          <cell r="CO486">
            <v>0</v>
          </cell>
          <cell r="KQ486" t="str">
            <v>no</v>
          </cell>
          <cell r="LA486">
            <v>0</v>
          </cell>
          <cell r="LI486">
            <v>0</v>
          </cell>
          <cell r="LK486">
            <v>0</v>
          </cell>
          <cell r="SZ486">
            <v>3779</v>
          </cell>
          <cell r="TA486">
            <v>1889.5</v>
          </cell>
          <cell r="TB486">
            <v>0.16589999999999999</v>
          </cell>
          <cell r="TE486">
            <v>1.8564401076716017</v>
          </cell>
          <cell r="TK486">
            <v>3779</v>
          </cell>
          <cell r="TV486">
            <v>1.8564401076716017</v>
          </cell>
          <cell r="WB486">
            <v>1</v>
          </cell>
          <cell r="WK486">
            <v>1</v>
          </cell>
          <cell r="WO486">
            <v>1</v>
          </cell>
          <cell r="WP486">
            <v>1</v>
          </cell>
          <cell r="WQ486">
            <v>1</v>
          </cell>
          <cell r="WR486">
            <v>1</v>
          </cell>
          <cell r="WX486">
            <v>1</v>
          </cell>
          <cell r="XG486">
            <v>0</v>
          </cell>
          <cell r="XP486">
            <v>0</v>
          </cell>
          <cell r="XY486">
            <v>0</v>
          </cell>
          <cell r="YH486">
            <v>0</v>
          </cell>
        </row>
        <row r="487">
          <cell r="C487" t="str">
            <v>CAS</v>
          </cell>
          <cell r="H487" t="str">
            <v>A</v>
          </cell>
          <cell r="I487" t="str">
            <v>S. Stefano</v>
          </cell>
          <cell r="K487" t="str">
            <v>A20</v>
          </cell>
          <cell r="O487">
            <v>0.5</v>
          </cell>
          <cell r="Z487">
            <v>32</v>
          </cell>
          <cell r="AB487">
            <v>1</v>
          </cell>
          <cell r="AD487" t="str">
            <v>Pubblico regionale</v>
          </cell>
          <cell r="BV487" t="str">
            <v>no</v>
          </cell>
          <cell r="BY487">
            <v>1016</v>
          </cell>
          <cell r="BZ487">
            <v>2</v>
          </cell>
          <cell r="CA487">
            <v>0</v>
          </cell>
          <cell r="CK487">
            <v>0</v>
          </cell>
          <cell r="CL487">
            <v>0</v>
          </cell>
          <cell r="CM487">
            <v>64551.042365426671</v>
          </cell>
          <cell r="CO487">
            <v>64551.042365426671</v>
          </cell>
          <cell r="KQ487" t="str">
            <v>no</v>
          </cell>
          <cell r="LA487">
            <v>0</v>
          </cell>
          <cell r="LI487">
            <v>0</v>
          </cell>
          <cell r="LK487">
            <v>1366031.2</v>
          </cell>
          <cell r="SZ487">
            <v>2974</v>
          </cell>
          <cell r="TA487">
            <v>1487</v>
          </cell>
          <cell r="TB487">
            <v>0.19800000000000001</v>
          </cell>
          <cell r="TE487">
            <v>1.0338190476190476</v>
          </cell>
          <cell r="TK487">
            <v>2974</v>
          </cell>
          <cell r="TV487">
            <v>1.0338190476190476</v>
          </cell>
          <cell r="WB487">
            <v>1</v>
          </cell>
          <cell r="WK487">
            <v>1</v>
          </cell>
          <cell r="WO487">
            <v>1</v>
          </cell>
          <cell r="WP487">
            <v>1</v>
          </cell>
          <cell r="WQ487">
            <v>1</v>
          </cell>
          <cell r="WR487">
            <v>1</v>
          </cell>
          <cell r="WX487">
            <v>1</v>
          </cell>
          <cell r="XG487">
            <v>0</v>
          </cell>
          <cell r="XP487">
            <v>0</v>
          </cell>
          <cell r="XY487">
            <v>0</v>
          </cell>
          <cell r="YH487">
            <v>0</v>
          </cell>
        </row>
        <row r="488">
          <cell r="C488" t="str">
            <v>CAS</v>
          </cell>
          <cell r="H488" t="str">
            <v>A</v>
          </cell>
          <cell r="I488" t="str">
            <v>S. Stefano</v>
          </cell>
          <cell r="K488" t="str">
            <v>A20</v>
          </cell>
          <cell r="O488">
            <v>0.5</v>
          </cell>
          <cell r="Z488">
            <v>32</v>
          </cell>
          <cell r="AB488">
            <v>1</v>
          </cell>
          <cell r="AD488" t="str">
            <v>Pubblico regionale</v>
          </cell>
          <cell r="BV488" t="str">
            <v>no</v>
          </cell>
          <cell r="BY488">
            <v>0</v>
          </cell>
          <cell r="BZ488">
            <v>0</v>
          </cell>
          <cell r="CK488">
            <v>0</v>
          </cell>
          <cell r="CL488">
            <v>0</v>
          </cell>
          <cell r="CM488">
            <v>0</v>
          </cell>
          <cell r="CO488">
            <v>0</v>
          </cell>
          <cell r="KQ488" t="str">
            <v>no</v>
          </cell>
          <cell r="LA488">
            <v>0</v>
          </cell>
          <cell r="LI488">
            <v>0</v>
          </cell>
          <cell r="LK488">
            <v>0</v>
          </cell>
          <cell r="SZ488">
            <v>3779</v>
          </cell>
          <cell r="TA488">
            <v>1889.5</v>
          </cell>
          <cell r="TB488">
            <v>0.16589999999999999</v>
          </cell>
          <cell r="TE488">
            <v>1.3576131889763778</v>
          </cell>
          <cell r="TK488">
            <v>3779</v>
          </cell>
          <cell r="TV488">
            <v>1.3576131889763778</v>
          </cell>
          <cell r="WB488">
            <v>1</v>
          </cell>
          <cell r="WK488">
            <v>1</v>
          </cell>
          <cell r="WO488">
            <v>1</v>
          </cell>
          <cell r="WP488">
            <v>1</v>
          </cell>
          <cell r="WQ488">
            <v>1</v>
          </cell>
          <cell r="WR488">
            <v>1</v>
          </cell>
          <cell r="WX488">
            <v>1</v>
          </cell>
          <cell r="XG488">
            <v>0</v>
          </cell>
          <cell r="XP488">
            <v>0</v>
          </cell>
          <cell r="XY488">
            <v>0</v>
          </cell>
          <cell r="YH488">
            <v>0</v>
          </cell>
        </row>
        <row r="489">
          <cell r="C489" t="str">
            <v>CAS</v>
          </cell>
          <cell r="H489" t="str">
            <v>A</v>
          </cell>
          <cell r="I489" t="str">
            <v>Colonna</v>
          </cell>
          <cell r="K489" t="str">
            <v>A20</v>
          </cell>
          <cell r="O489">
            <v>0.5</v>
          </cell>
          <cell r="Z489">
            <v>32</v>
          </cell>
          <cell r="AB489">
            <v>1</v>
          </cell>
          <cell r="AD489" t="str">
            <v>Pubblico regionale</v>
          </cell>
          <cell r="BV489" t="str">
            <v>no</v>
          </cell>
          <cell r="BY489">
            <v>1136</v>
          </cell>
          <cell r="BZ489">
            <v>2</v>
          </cell>
          <cell r="CA489">
            <v>0</v>
          </cell>
          <cell r="CK489">
            <v>0</v>
          </cell>
          <cell r="CL489">
            <v>0</v>
          </cell>
          <cell r="CM489">
            <v>71372.987022191592</v>
          </cell>
          <cell r="CO489">
            <v>71372.987022191592</v>
          </cell>
          <cell r="KQ489" t="str">
            <v>no</v>
          </cell>
          <cell r="LA489">
            <v>0</v>
          </cell>
          <cell r="LI489">
            <v>0</v>
          </cell>
          <cell r="LK489">
            <v>262467</v>
          </cell>
          <cell r="SZ489">
            <v>2974</v>
          </cell>
          <cell r="TA489">
            <v>1487</v>
          </cell>
          <cell r="TB489">
            <v>0.19800000000000001</v>
          </cell>
          <cell r="TE489">
            <v>0.95555457746478878</v>
          </cell>
          <cell r="TK489">
            <v>2974</v>
          </cell>
          <cell r="TV489">
            <v>0.95555457746478878</v>
          </cell>
          <cell r="WB489">
            <v>1</v>
          </cell>
          <cell r="WK489">
            <v>1</v>
          </cell>
          <cell r="WO489">
            <v>1</v>
          </cell>
          <cell r="WP489">
            <v>1</v>
          </cell>
          <cell r="WQ489">
            <v>1</v>
          </cell>
          <cell r="WR489">
            <v>1</v>
          </cell>
          <cell r="WX489">
            <v>1</v>
          </cell>
          <cell r="XG489">
            <v>0</v>
          </cell>
          <cell r="XP489">
            <v>0</v>
          </cell>
          <cell r="XY489">
            <v>0</v>
          </cell>
          <cell r="YH489">
            <v>0</v>
          </cell>
        </row>
        <row r="490">
          <cell r="C490" t="str">
            <v>CAS</v>
          </cell>
          <cell r="H490" t="str">
            <v>A</v>
          </cell>
          <cell r="I490" t="str">
            <v>Colonna</v>
          </cell>
          <cell r="K490" t="str">
            <v>A20</v>
          </cell>
          <cell r="O490">
            <v>0.5</v>
          </cell>
          <cell r="Z490">
            <v>32</v>
          </cell>
          <cell r="AB490">
            <v>1</v>
          </cell>
          <cell r="AD490" t="str">
            <v>Pubblico regionale</v>
          </cell>
          <cell r="BV490" t="str">
            <v>no</v>
          </cell>
          <cell r="BY490">
            <v>0</v>
          </cell>
          <cell r="BZ490">
            <v>0</v>
          </cell>
          <cell r="CK490">
            <v>0</v>
          </cell>
          <cell r="CL490">
            <v>0</v>
          </cell>
          <cell r="CM490">
            <v>0</v>
          </cell>
          <cell r="CO490">
            <v>0</v>
          </cell>
          <cell r="KQ490" t="str">
            <v>no</v>
          </cell>
          <cell r="LA490">
            <v>0</v>
          </cell>
          <cell r="LI490">
            <v>0</v>
          </cell>
          <cell r="LK490">
            <v>0</v>
          </cell>
          <cell r="SZ490">
            <v>3779</v>
          </cell>
          <cell r="TA490">
            <v>1889.5</v>
          </cell>
          <cell r="TB490">
            <v>0.16589999999999999</v>
          </cell>
          <cell r="TE490">
            <v>1.2142033450704226</v>
          </cell>
          <cell r="TK490">
            <v>3779</v>
          </cell>
          <cell r="TV490">
            <v>1.2142033450704226</v>
          </cell>
          <cell r="WB490">
            <v>1</v>
          </cell>
          <cell r="WK490">
            <v>1</v>
          </cell>
          <cell r="WO490">
            <v>1</v>
          </cell>
          <cell r="WP490">
            <v>1</v>
          </cell>
          <cell r="WQ490">
            <v>1</v>
          </cell>
          <cell r="WR490">
            <v>1</v>
          </cell>
          <cell r="WX490">
            <v>1</v>
          </cell>
          <cell r="XG490">
            <v>0</v>
          </cell>
          <cell r="XP490">
            <v>0</v>
          </cell>
          <cell r="XY490">
            <v>0</v>
          </cell>
          <cell r="YH490">
            <v>0</v>
          </cell>
        </row>
        <row r="491">
          <cell r="C491" t="str">
            <v>CAS</v>
          </cell>
          <cell r="H491" t="str">
            <v>A</v>
          </cell>
          <cell r="I491" t="str">
            <v>Torremuzza</v>
          </cell>
          <cell r="K491" t="str">
            <v>A20</v>
          </cell>
          <cell r="O491">
            <v>1</v>
          </cell>
          <cell r="Z491">
            <v>32</v>
          </cell>
          <cell r="AB491">
            <v>1</v>
          </cell>
          <cell r="AD491" t="str">
            <v>Pubblico regionale</v>
          </cell>
          <cell r="BV491" t="str">
            <v>no</v>
          </cell>
          <cell r="BY491">
            <v>0</v>
          </cell>
          <cell r="BZ491">
            <v>0</v>
          </cell>
          <cell r="CK491">
            <v>0</v>
          </cell>
          <cell r="CL491">
            <v>0</v>
          </cell>
          <cell r="CM491">
            <v>0</v>
          </cell>
          <cell r="CO491">
            <v>0</v>
          </cell>
          <cell r="KQ491" t="str">
            <v>no</v>
          </cell>
          <cell r="LA491">
            <v>0</v>
          </cell>
          <cell r="LI491">
            <v>0</v>
          </cell>
          <cell r="LK491">
            <v>93040.39</v>
          </cell>
          <cell r="SZ491">
            <v>1819</v>
          </cell>
          <cell r="TA491">
            <v>909.5</v>
          </cell>
          <cell r="TB491">
            <v>0.13750000000000001</v>
          </cell>
          <cell r="TE491">
            <v>1.1349316239316241</v>
          </cell>
          <cell r="TK491">
            <v>2974</v>
          </cell>
          <cell r="TV491">
            <v>1.8555726495726497</v>
          </cell>
          <cell r="WB491">
            <v>1</v>
          </cell>
          <cell r="WK491">
            <v>1</v>
          </cell>
          <cell r="WO491">
            <v>1</v>
          </cell>
          <cell r="WP491">
            <v>1</v>
          </cell>
          <cell r="WQ491">
            <v>1</v>
          </cell>
          <cell r="WR491">
            <v>1</v>
          </cell>
          <cell r="WX491">
            <v>1</v>
          </cell>
          <cell r="XG491">
            <v>0</v>
          </cell>
          <cell r="XP491">
            <v>0</v>
          </cell>
          <cell r="XY491">
            <v>0</v>
          </cell>
          <cell r="YH491">
            <v>0</v>
          </cell>
        </row>
        <row r="492">
          <cell r="C492" t="str">
            <v>CAS</v>
          </cell>
          <cell r="H492" t="str">
            <v>A</v>
          </cell>
          <cell r="I492" t="str">
            <v>Piana</v>
          </cell>
          <cell r="K492" t="str">
            <v>A20</v>
          </cell>
          <cell r="O492">
            <v>0.5</v>
          </cell>
          <cell r="Z492">
            <v>32</v>
          </cell>
          <cell r="AB492">
            <v>1</v>
          </cell>
          <cell r="AD492" t="str">
            <v>Pubblico regionale</v>
          </cell>
          <cell r="BV492" t="str">
            <v>no</v>
          </cell>
          <cell r="BY492">
            <v>2590</v>
          </cell>
          <cell r="BZ492">
            <v>2</v>
          </cell>
          <cell r="CA492">
            <v>0</v>
          </cell>
          <cell r="CK492">
            <v>0</v>
          </cell>
          <cell r="CL492">
            <v>0</v>
          </cell>
          <cell r="CM492">
            <v>200539.42972150497</v>
          </cell>
          <cell r="CO492">
            <v>200539.42972150497</v>
          </cell>
          <cell r="KQ492" t="str">
            <v>no</v>
          </cell>
          <cell r="LA492">
            <v>0</v>
          </cell>
          <cell r="LI492">
            <v>0</v>
          </cell>
          <cell r="LK492">
            <v>766326.79999999993</v>
          </cell>
          <cell r="SZ492">
            <v>2950</v>
          </cell>
          <cell r="TA492">
            <v>1475</v>
          </cell>
          <cell r="TB492">
            <v>0.1976</v>
          </cell>
          <cell r="TE492">
            <v>0.41929517133956384</v>
          </cell>
          <cell r="TK492">
            <v>2950</v>
          </cell>
          <cell r="TV492">
            <v>0.41929517133956384</v>
          </cell>
          <cell r="WB492">
            <v>1</v>
          </cell>
          <cell r="WK492">
            <v>1</v>
          </cell>
          <cell r="WO492">
            <v>1</v>
          </cell>
          <cell r="WP492">
            <v>1</v>
          </cell>
          <cell r="WQ492">
            <v>1</v>
          </cell>
          <cell r="WR492">
            <v>1</v>
          </cell>
          <cell r="WX492">
            <v>1</v>
          </cell>
          <cell r="XG492">
            <v>0</v>
          </cell>
          <cell r="XH492">
            <v>0</v>
          </cell>
          <cell r="XI492">
            <v>0</v>
          </cell>
          <cell r="XJ492">
            <v>1</v>
          </cell>
          <cell r="XK492">
            <v>0</v>
          </cell>
          <cell r="XP492">
            <v>1.3200274565710968</v>
          </cell>
          <cell r="XY492">
            <v>0</v>
          </cell>
          <cell r="YH492">
            <v>0</v>
          </cell>
        </row>
        <row r="493">
          <cell r="C493" t="str">
            <v>CAS</v>
          </cell>
          <cell r="H493" t="str">
            <v>A</v>
          </cell>
          <cell r="I493" t="str">
            <v>Piana</v>
          </cell>
          <cell r="K493" t="str">
            <v>A20</v>
          </cell>
          <cell r="O493">
            <v>0.5</v>
          </cell>
          <cell r="Z493">
            <v>32</v>
          </cell>
          <cell r="AB493">
            <v>1</v>
          </cell>
          <cell r="AD493" t="str">
            <v>Pubblico regionale</v>
          </cell>
          <cell r="BV493" t="str">
            <v>no</v>
          </cell>
          <cell r="BY493">
            <v>0</v>
          </cell>
          <cell r="BZ493">
            <v>0</v>
          </cell>
          <cell r="CK493">
            <v>0</v>
          </cell>
          <cell r="CL493">
            <v>0</v>
          </cell>
          <cell r="CM493">
            <v>0</v>
          </cell>
          <cell r="CO493">
            <v>0</v>
          </cell>
          <cell r="KQ493" t="str">
            <v>no</v>
          </cell>
          <cell r="LA493">
            <v>0</v>
          </cell>
          <cell r="LI493">
            <v>0</v>
          </cell>
          <cell r="LK493">
            <v>0</v>
          </cell>
          <cell r="SZ493">
            <v>3668</v>
          </cell>
          <cell r="TA493">
            <v>1834</v>
          </cell>
          <cell r="TB493">
            <v>0.16789999999999999</v>
          </cell>
          <cell r="TE493">
            <v>0.51691891891891895</v>
          </cell>
          <cell r="TK493">
            <v>3668</v>
          </cell>
          <cell r="TV493">
            <v>0.51691891891891895</v>
          </cell>
          <cell r="WB493">
            <v>1</v>
          </cell>
          <cell r="WK493">
            <v>1</v>
          </cell>
          <cell r="WO493">
            <v>1</v>
          </cell>
          <cell r="WP493">
            <v>1</v>
          </cell>
          <cell r="WQ493">
            <v>1</v>
          </cell>
          <cell r="WR493">
            <v>1</v>
          </cell>
          <cell r="WX493">
            <v>1</v>
          </cell>
          <cell r="XG493">
            <v>0</v>
          </cell>
          <cell r="XP493">
            <v>0</v>
          </cell>
          <cell r="XY493">
            <v>0</v>
          </cell>
          <cell r="YH493">
            <v>0</v>
          </cell>
        </row>
        <row r="494">
          <cell r="C494" t="str">
            <v>CAS</v>
          </cell>
          <cell r="H494" t="str">
            <v>A</v>
          </cell>
          <cell r="I494" t="str">
            <v>Guardia</v>
          </cell>
          <cell r="K494" t="str">
            <v>A20</v>
          </cell>
          <cell r="O494">
            <v>0.5</v>
          </cell>
          <cell r="Z494">
            <v>32</v>
          </cell>
          <cell r="AB494">
            <v>1</v>
          </cell>
          <cell r="AD494" t="str">
            <v>Pubblico regionale</v>
          </cell>
          <cell r="BV494" t="str">
            <v>no</v>
          </cell>
          <cell r="BY494">
            <v>1331</v>
          </cell>
          <cell r="BZ494">
            <v>2</v>
          </cell>
          <cell r="CA494">
            <v>0</v>
          </cell>
          <cell r="CK494">
            <v>0</v>
          </cell>
          <cell r="CL494">
            <v>0</v>
          </cell>
          <cell r="CM494">
            <v>78194.93167895652</v>
          </cell>
          <cell r="CO494">
            <v>78194.93167895652</v>
          </cell>
          <cell r="KQ494" t="str">
            <v>no</v>
          </cell>
          <cell r="LA494">
            <v>280467</v>
          </cell>
          <cell r="LI494">
            <v>280467</v>
          </cell>
          <cell r="LK494">
            <v>0</v>
          </cell>
          <cell r="SZ494">
            <v>2950</v>
          </cell>
          <cell r="TA494">
            <v>1475</v>
          </cell>
          <cell r="TB494">
            <v>0.1976</v>
          </cell>
          <cell r="TE494">
            <v>0.79582409460458237</v>
          </cell>
          <cell r="TK494">
            <v>2950</v>
          </cell>
          <cell r="TV494">
            <v>0.79582409460458237</v>
          </cell>
          <cell r="WB494">
            <v>1</v>
          </cell>
          <cell r="WK494">
            <v>1</v>
          </cell>
          <cell r="WO494">
            <v>1</v>
          </cell>
          <cell r="WP494">
            <v>1</v>
          </cell>
          <cell r="WQ494">
            <v>1</v>
          </cell>
          <cell r="WR494">
            <v>1</v>
          </cell>
          <cell r="WX494">
            <v>1</v>
          </cell>
          <cell r="XG494">
            <v>0</v>
          </cell>
          <cell r="XP494">
            <v>0</v>
          </cell>
          <cell r="XY494">
            <v>0</v>
          </cell>
          <cell r="YH494">
            <v>0</v>
          </cell>
        </row>
        <row r="495">
          <cell r="C495" t="str">
            <v>CAS</v>
          </cell>
          <cell r="H495" t="str">
            <v>A</v>
          </cell>
          <cell r="I495" t="str">
            <v>Guardia</v>
          </cell>
          <cell r="K495" t="str">
            <v>A20</v>
          </cell>
          <cell r="O495">
            <v>0.5</v>
          </cell>
          <cell r="Z495">
            <v>32</v>
          </cell>
          <cell r="AB495">
            <v>1</v>
          </cell>
          <cell r="AD495" t="str">
            <v>Pubblico regionale</v>
          </cell>
          <cell r="BV495" t="str">
            <v>no</v>
          </cell>
          <cell r="BY495">
            <v>0</v>
          </cell>
          <cell r="BZ495">
            <v>0</v>
          </cell>
          <cell r="CK495">
            <v>0</v>
          </cell>
          <cell r="CL495">
            <v>0</v>
          </cell>
          <cell r="CM495">
            <v>0</v>
          </cell>
          <cell r="CO495">
            <v>0</v>
          </cell>
          <cell r="KQ495" t="str">
            <v>no</v>
          </cell>
          <cell r="LA495">
            <v>0</v>
          </cell>
          <cell r="LI495">
            <v>0</v>
          </cell>
          <cell r="LK495">
            <v>0</v>
          </cell>
          <cell r="SZ495">
            <v>3668</v>
          </cell>
          <cell r="TA495">
            <v>1834</v>
          </cell>
          <cell r="TB495">
            <v>0.16789999999999999</v>
          </cell>
          <cell r="TE495">
            <v>1.0058752817430503</v>
          </cell>
          <cell r="TK495">
            <v>3668</v>
          </cell>
          <cell r="TV495">
            <v>1.0058752817430503</v>
          </cell>
          <cell r="WB495">
            <v>1</v>
          </cell>
          <cell r="WK495">
            <v>1</v>
          </cell>
          <cell r="WO495">
            <v>1</v>
          </cell>
          <cell r="WP495">
            <v>1</v>
          </cell>
          <cell r="WQ495">
            <v>1</v>
          </cell>
          <cell r="WR495">
            <v>1</v>
          </cell>
          <cell r="WX495">
            <v>1</v>
          </cell>
          <cell r="XG495">
            <v>0</v>
          </cell>
          <cell r="XP495">
            <v>0</v>
          </cell>
          <cell r="XY495">
            <v>0</v>
          </cell>
          <cell r="YH495">
            <v>0</v>
          </cell>
        </row>
        <row r="496">
          <cell r="C496" t="str">
            <v>CAS</v>
          </cell>
          <cell r="H496" t="str">
            <v>A</v>
          </cell>
          <cell r="I496" t="str">
            <v>Halaesa</v>
          </cell>
          <cell r="K496" t="str">
            <v>A20</v>
          </cell>
          <cell r="O496">
            <v>0.5</v>
          </cell>
          <cell r="Z496">
            <v>32</v>
          </cell>
          <cell r="AB496">
            <v>1</v>
          </cell>
          <cell r="AD496" t="str">
            <v>Pubblico regionale</v>
          </cell>
          <cell r="BV496" t="str">
            <v>no</v>
          </cell>
          <cell r="BY496">
            <v>604</v>
          </cell>
          <cell r="BZ496">
            <v>2</v>
          </cell>
          <cell r="CA496">
            <v>0</v>
          </cell>
          <cell r="CK496">
            <v>0</v>
          </cell>
          <cell r="CL496">
            <v>0</v>
          </cell>
          <cell r="CM496">
            <v>39966.298413688892</v>
          </cell>
          <cell r="CO496">
            <v>39966.298413688892</v>
          </cell>
          <cell r="KQ496" t="str">
            <v>no</v>
          </cell>
          <cell r="LA496">
            <v>0</v>
          </cell>
          <cell r="LI496">
            <v>0</v>
          </cell>
          <cell r="LK496">
            <v>215305.60000000001</v>
          </cell>
          <cell r="SZ496">
            <v>2950</v>
          </cell>
          <cell r="TA496">
            <v>1475</v>
          </cell>
          <cell r="TB496">
            <v>0.1976</v>
          </cell>
          <cell r="TE496">
            <v>1.7826986754966887</v>
          </cell>
          <cell r="TK496">
            <v>2950</v>
          </cell>
          <cell r="TV496">
            <v>1.7826986754966887</v>
          </cell>
          <cell r="WB496">
            <v>1</v>
          </cell>
          <cell r="WK496">
            <v>1</v>
          </cell>
          <cell r="WO496">
            <v>1</v>
          </cell>
          <cell r="WP496">
            <v>1</v>
          </cell>
          <cell r="WQ496">
            <v>1</v>
          </cell>
          <cell r="WR496">
            <v>1</v>
          </cell>
          <cell r="WX496">
            <v>1</v>
          </cell>
          <cell r="XG496">
            <v>0</v>
          </cell>
          <cell r="XP496">
            <v>0</v>
          </cell>
          <cell r="XY496">
            <v>0</v>
          </cell>
          <cell r="YH496">
            <v>0</v>
          </cell>
        </row>
        <row r="497">
          <cell r="C497" t="str">
            <v>CAS</v>
          </cell>
          <cell r="H497" t="str">
            <v>A</v>
          </cell>
          <cell r="I497" t="str">
            <v>Halaesa</v>
          </cell>
          <cell r="K497" t="str">
            <v>A20</v>
          </cell>
          <cell r="O497">
            <v>0.5</v>
          </cell>
          <cell r="Z497">
            <v>32</v>
          </cell>
          <cell r="AB497">
            <v>1</v>
          </cell>
          <cell r="AD497" t="str">
            <v>Pubblico regionale</v>
          </cell>
          <cell r="BV497" t="str">
            <v>no</v>
          </cell>
          <cell r="BY497">
            <v>0</v>
          </cell>
          <cell r="BZ497">
            <v>0</v>
          </cell>
          <cell r="CK497">
            <v>0</v>
          </cell>
          <cell r="CL497">
            <v>0</v>
          </cell>
          <cell r="CM497">
            <v>0</v>
          </cell>
          <cell r="CO497">
            <v>0</v>
          </cell>
          <cell r="KQ497" t="str">
            <v>no</v>
          </cell>
          <cell r="LA497">
            <v>0</v>
          </cell>
          <cell r="LI497">
            <v>0</v>
          </cell>
          <cell r="LK497">
            <v>0</v>
          </cell>
          <cell r="SZ497">
            <v>3668</v>
          </cell>
          <cell r="TA497">
            <v>1834</v>
          </cell>
          <cell r="TB497">
            <v>0.16789999999999999</v>
          </cell>
          <cell r="TE497">
            <v>2.2165894039735101</v>
          </cell>
          <cell r="TK497">
            <v>3668</v>
          </cell>
          <cell r="TV497">
            <v>2.2165894039735101</v>
          </cell>
          <cell r="WB497">
            <v>1</v>
          </cell>
          <cell r="WK497">
            <v>1</v>
          </cell>
          <cell r="WO497">
            <v>1</v>
          </cell>
          <cell r="WP497">
            <v>1</v>
          </cell>
          <cell r="WQ497">
            <v>1</v>
          </cell>
          <cell r="WR497">
            <v>1</v>
          </cell>
          <cell r="WX497">
            <v>1</v>
          </cell>
          <cell r="XG497">
            <v>0</v>
          </cell>
          <cell r="XP497">
            <v>0</v>
          </cell>
          <cell r="XY497">
            <v>0</v>
          </cell>
          <cell r="YH497">
            <v>0</v>
          </cell>
        </row>
        <row r="498">
          <cell r="C498" t="str">
            <v>CAS</v>
          </cell>
          <cell r="H498" t="str">
            <v>A</v>
          </cell>
          <cell r="I498" t="str">
            <v>San. Ambrogio</v>
          </cell>
          <cell r="K498" t="str">
            <v>A20</v>
          </cell>
          <cell r="O498">
            <v>0.5</v>
          </cell>
          <cell r="Z498">
            <v>32</v>
          </cell>
          <cell r="AB498">
            <v>1</v>
          </cell>
          <cell r="AD498" t="str">
            <v>Pubblico regionale</v>
          </cell>
          <cell r="BV498" t="str">
            <v>no</v>
          </cell>
          <cell r="BY498">
            <v>1785</v>
          </cell>
          <cell r="BZ498">
            <v>2</v>
          </cell>
          <cell r="CA498">
            <v>0</v>
          </cell>
          <cell r="CK498">
            <v>0</v>
          </cell>
          <cell r="CL498">
            <v>0</v>
          </cell>
          <cell r="CM498">
            <v>130453.6020685143</v>
          </cell>
          <cell r="CO498">
            <v>130453.6020685143</v>
          </cell>
          <cell r="KQ498" t="str">
            <v>no</v>
          </cell>
          <cell r="LA498">
            <v>0</v>
          </cell>
          <cell r="LI498">
            <v>0</v>
          </cell>
          <cell r="LK498">
            <v>571011.20000000007</v>
          </cell>
          <cell r="SZ498">
            <v>3598</v>
          </cell>
          <cell r="TA498">
            <v>1799</v>
          </cell>
          <cell r="TB498">
            <v>0.1777</v>
          </cell>
          <cell r="TE498">
            <v>0.73572549019607847</v>
          </cell>
          <cell r="TK498">
            <v>3598</v>
          </cell>
          <cell r="TV498">
            <v>0.73572549019607847</v>
          </cell>
          <cell r="WB498">
            <v>1</v>
          </cell>
          <cell r="WK498">
            <v>1</v>
          </cell>
          <cell r="WO498">
            <v>1</v>
          </cell>
          <cell r="WP498">
            <v>1</v>
          </cell>
          <cell r="WQ498">
            <v>1</v>
          </cell>
          <cell r="WR498">
            <v>1</v>
          </cell>
          <cell r="WX498">
            <v>1</v>
          </cell>
          <cell r="XG498">
            <v>0</v>
          </cell>
          <cell r="XP498">
            <v>0</v>
          </cell>
          <cell r="XY498">
            <v>0</v>
          </cell>
          <cell r="YH498">
            <v>0</v>
          </cell>
        </row>
        <row r="499">
          <cell r="C499" t="str">
            <v>CAS</v>
          </cell>
          <cell r="H499" t="str">
            <v>A</v>
          </cell>
          <cell r="I499" t="str">
            <v>San. Ambrogio</v>
          </cell>
          <cell r="K499" t="str">
            <v>A20</v>
          </cell>
          <cell r="O499">
            <v>0.5</v>
          </cell>
          <cell r="Z499">
            <v>32</v>
          </cell>
          <cell r="AB499">
            <v>1</v>
          </cell>
          <cell r="AD499" t="str">
            <v>Pubblico regionale</v>
          </cell>
          <cell r="BV499" t="str">
            <v>no</v>
          </cell>
          <cell r="BY499">
            <v>0</v>
          </cell>
          <cell r="BZ499">
            <v>0</v>
          </cell>
          <cell r="CK499">
            <v>0</v>
          </cell>
          <cell r="CL499">
            <v>0</v>
          </cell>
          <cell r="CM499">
            <v>0</v>
          </cell>
          <cell r="CO499">
            <v>0</v>
          </cell>
          <cell r="KQ499" t="str">
            <v>no</v>
          </cell>
          <cell r="LA499">
            <v>0</v>
          </cell>
          <cell r="LI499">
            <v>0</v>
          </cell>
          <cell r="LK499">
            <v>0</v>
          </cell>
          <cell r="SZ499">
            <v>4329</v>
          </cell>
          <cell r="TA499">
            <v>2164.5</v>
          </cell>
          <cell r="TB499">
            <v>0.15740000000000001</v>
          </cell>
          <cell r="TE499">
            <v>0.88520168067226901</v>
          </cell>
          <cell r="TK499">
            <v>4329</v>
          </cell>
          <cell r="TV499">
            <v>0.88520168067226901</v>
          </cell>
          <cell r="WB499">
            <v>1</v>
          </cell>
          <cell r="WK499">
            <v>1</v>
          </cell>
          <cell r="WO499">
            <v>1</v>
          </cell>
          <cell r="WP499">
            <v>1</v>
          </cell>
          <cell r="WQ499">
            <v>1</v>
          </cell>
          <cell r="WR499">
            <v>1</v>
          </cell>
          <cell r="WX499">
            <v>1</v>
          </cell>
          <cell r="XG499">
            <v>0</v>
          </cell>
          <cell r="XP499">
            <v>0</v>
          </cell>
          <cell r="XY499">
            <v>0</v>
          </cell>
          <cell r="YH499">
            <v>0</v>
          </cell>
        </row>
        <row r="500">
          <cell r="C500" t="str">
            <v>CAS</v>
          </cell>
          <cell r="H500" t="str">
            <v>A</v>
          </cell>
          <cell r="I500" t="str">
            <v>Langenia</v>
          </cell>
          <cell r="K500" t="str">
            <v>A20</v>
          </cell>
          <cell r="O500">
            <v>0.5</v>
          </cell>
          <cell r="Z500">
            <v>32</v>
          </cell>
          <cell r="AB500">
            <v>1</v>
          </cell>
          <cell r="AD500" t="str">
            <v>Pubblico regionale</v>
          </cell>
          <cell r="BV500" t="str">
            <v>no</v>
          </cell>
          <cell r="BY500">
            <v>995</v>
          </cell>
          <cell r="BZ500">
            <v>2</v>
          </cell>
          <cell r="CA500">
            <v>0</v>
          </cell>
          <cell r="CK500">
            <v>0</v>
          </cell>
          <cell r="CL500">
            <v>0</v>
          </cell>
          <cell r="CM500">
            <v>64551.042365426671</v>
          </cell>
          <cell r="CO500">
            <v>64551.042365426671</v>
          </cell>
          <cell r="KQ500" t="str">
            <v>no</v>
          </cell>
          <cell r="LA500">
            <v>0</v>
          </cell>
          <cell r="LI500">
            <v>0</v>
          </cell>
          <cell r="LK500">
            <v>250014.4</v>
          </cell>
          <cell r="SZ500">
            <v>3598</v>
          </cell>
          <cell r="TA500">
            <v>1799</v>
          </cell>
          <cell r="TB500">
            <v>0.1777</v>
          </cell>
          <cell r="TE500">
            <v>1.3198693467336684</v>
          </cell>
          <cell r="TK500">
            <v>3598</v>
          </cell>
          <cell r="TV500">
            <v>1.3198693467336684</v>
          </cell>
          <cell r="WB500">
            <v>1</v>
          </cell>
          <cell r="WK500">
            <v>1</v>
          </cell>
          <cell r="WO500">
            <v>1</v>
          </cell>
          <cell r="WP500">
            <v>1</v>
          </cell>
          <cell r="WQ500">
            <v>1</v>
          </cell>
          <cell r="WR500">
            <v>1</v>
          </cell>
          <cell r="WX500">
            <v>1</v>
          </cell>
          <cell r="XG500">
            <v>0</v>
          </cell>
          <cell r="XH500">
            <v>1</v>
          </cell>
          <cell r="XI500">
            <v>0</v>
          </cell>
          <cell r="XJ500">
            <v>0</v>
          </cell>
          <cell r="XK500">
            <v>0</v>
          </cell>
          <cell r="XP500">
            <v>2.7932882869042266</v>
          </cell>
          <cell r="XQ500">
            <v>0</v>
          </cell>
          <cell r="XR500">
            <v>0</v>
          </cell>
          <cell r="XS500">
            <v>0</v>
          </cell>
          <cell r="XT500">
            <v>0</v>
          </cell>
          <cell r="XY500">
            <v>0</v>
          </cell>
          <cell r="XZ500">
            <v>0</v>
          </cell>
          <cell r="YA500">
            <v>0</v>
          </cell>
          <cell r="YB500">
            <v>1</v>
          </cell>
          <cell r="YC500">
            <v>0</v>
          </cell>
          <cell r="YH500">
            <v>2.7932882869042266</v>
          </cell>
        </row>
        <row r="501">
          <cell r="C501" t="str">
            <v>CAS</v>
          </cell>
          <cell r="H501" t="str">
            <v>A</v>
          </cell>
          <cell r="I501" t="str">
            <v>Langenia</v>
          </cell>
          <cell r="K501" t="str">
            <v>A20</v>
          </cell>
          <cell r="O501">
            <v>0.5</v>
          </cell>
          <cell r="Z501">
            <v>32</v>
          </cell>
          <cell r="AB501">
            <v>1</v>
          </cell>
          <cell r="AD501" t="str">
            <v>Pubblico regionale</v>
          </cell>
          <cell r="BV501" t="str">
            <v>no</v>
          </cell>
          <cell r="BY501">
            <v>0</v>
          </cell>
          <cell r="BZ501">
            <v>0</v>
          </cell>
          <cell r="CK501">
            <v>0</v>
          </cell>
          <cell r="CL501">
            <v>0</v>
          </cell>
          <cell r="CM501">
            <v>0</v>
          </cell>
          <cell r="CO501">
            <v>0</v>
          </cell>
          <cell r="KQ501" t="str">
            <v>no</v>
          </cell>
          <cell r="LA501">
            <v>0</v>
          </cell>
          <cell r="LI501">
            <v>0</v>
          </cell>
          <cell r="LK501">
            <v>0</v>
          </cell>
          <cell r="SZ501">
            <v>4329</v>
          </cell>
          <cell r="TA501">
            <v>2164.5</v>
          </cell>
          <cell r="TB501">
            <v>0.15740000000000001</v>
          </cell>
          <cell r="TE501">
            <v>1.5880251256281408</v>
          </cell>
          <cell r="TK501">
            <v>4329</v>
          </cell>
          <cell r="TV501">
            <v>1.5880251256281408</v>
          </cell>
          <cell r="WB501">
            <v>1</v>
          </cell>
          <cell r="WK501">
            <v>1</v>
          </cell>
          <cell r="WO501">
            <v>1</v>
          </cell>
          <cell r="WP501">
            <v>1</v>
          </cell>
          <cell r="WQ501">
            <v>1</v>
          </cell>
          <cell r="WR501">
            <v>1</v>
          </cell>
          <cell r="WX501">
            <v>1</v>
          </cell>
          <cell r="XG501">
            <v>0</v>
          </cell>
          <cell r="XP501">
            <v>0</v>
          </cell>
          <cell r="XY501">
            <v>0</v>
          </cell>
          <cell r="YH501">
            <v>0</v>
          </cell>
        </row>
        <row r="502">
          <cell r="C502" t="str">
            <v>CAS</v>
          </cell>
          <cell r="H502" t="str">
            <v>A</v>
          </cell>
          <cell r="I502" t="str">
            <v>Carbonara</v>
          </cell>
          <cell r="K502" t="str">
            <v>A20</v>
          </cell>
          <cell r="O502">
            <v>0.5</v>
          </cell>
          <cell r="Z502">
            <v>32</v>
          </cell>
          <cell r="AB502">
            <v>1</v>
          </cell>
          <cell r="AD502" t="str">
            <v>Pubblico regionale</v>
          </cell>
          <cell r="BV502" t="str">
            <v>no</v>
          </cell>
          <cell r="BY502">
            <v>2784</v>
          </cell>
          <cell r="BZ502">
            <v>2</v>
          </cell>
          <cell r="CA502">
            <v>0</v>
          </cell>
          <cell r="CK502">
            <v>0</v>
          </cell>
          <cell r="CL502">
            <v>0</v>
          </cell>
          <cell r="CM502">
            <v>207361.37437826992</v>
          </cell>
          <cell r="CO502">
            <v>207361.37437826992</v>
          </cell>
          <cell r="KQ502" t="str">
            <v>no</v>
          </cell>
          <cell r="LA502">
            <v>0</v>
          </cell>
          <cell r="LI502">
            <v>0</v>
          </cell>
          <cell r="LK502">
            <v>785021.79999999993</v>
          </cell>
          <cell r="SZ502">
            <v>3598</v>
          </cell>
          <cell r="TA502">
            <v>1799</v>
          </cell>
          <cell r="TB502">
            <v>0.1777</v>
          </cell>
          <cell r="TE502">
            <v>0.47172054597701157</v>
          </cell>
          <cell r="TK502">
            <v>3598</v>
          </cell>
          <cell r="TV502">
            <v>0.47172054597701157</v>
          </cell>
          <cell r="WB502">
            <v>1</v>
          </cell>
          <cell r="WK502">
            <v>1</v>
          </cell>
          <cell r="WO502">
            <v>1</v>
          </cell>
          <cell r="WP502">
            <v>1</v>
          </cell>
          <cell r="WQ502">
            <v>1</v>
          </cell>
          <cell r="WR502">
            <v>1</v>
          </cell>
          <cell r="WX502">
            <v>1</v>
          </cell>
          <cell r="XG502">
            <v>0</v>
          </cell>
          <cell r="XP502">
            <v>0</v>
          </cell>
          <cell r="XY502">
            <v>0</v>
          </cell>
          <cell r="YH502">
            <v>0</v>
          </cell>
        </row>
        <row r="503">
          <cell r="C503" t="str">
            <v>CAS</v>
          </cell>
          <cell r="H503" t="str">
            <v>A</v>
          </cell>
          <cell r="I503" t="str">
            <v>Carbonara</v>
          </cell>
          <cell r="K503" t="str">
            <v>A20</v>
          </cell>
          <cell r="O503">
            <v>0.5</v>
          </cell>
          <cell r="Z503">
            <v>32</v>
          </cell>
          <cell r="AB503">
            <v>1</v>
          </cell>
          <cell r="AD503" t="str">
            <v>Pubblico regionale</v>
          </cell>
          <cell r="BV503" t="str">
            <v>no</v>
          </cell>
          <cell r="BY503">
            <v>0</v>
          </cell>
          <cell r="BZ503">
            <v>0</v>
          </cell>
          <cell r="CK503">
            <v>0</v>
          </cell>
          <cell r="CL503">
            <v>0</v>
          </cell>
          <cell r="CM503">
            <v>0</v>
          </cell>
          <cell r="CO503">
            <v>0</v>
          </cell>
          <cell r="KQ503" t="str">
            <v>no</v>
          </cell>
          <cell r="LA503">
            <v>0</v>
          </cell>
          <cell r="LI503">
            <v>0</v>
          </cell>
          <cell r="LK503">
            <v>0</v>
          </cell>
          <cell r="SZ503">
            <v>4329</v>
          </cell>
          <cell r="TA503">
            <v>2164.5</v>
          </cell>
          <cell r="TB503">
            <v>0.15740000000000001</v>
          </cell>
          <cell r="TE503">
            <v>0.56755926724137939</v>
          </cell>
          <cell r="TK503">
            <v>4329</v>
          </cell>
          <cell r="TV503">
            <v>0.56755926724137939</v>
          </cell>
          <cell r="WB503">
            <v>1</v>
          </cell>
          <cell r="WK503">
            <v>1</v>
          </cell>
          <cell r="WO503">
            <v>1</v>
          </cell>
          <cell r="WP503">
            <v>1</v>
          </cell>
          <cell r="WQ503">
            <v>1</v>
          </cell>
          <cell r="WR503">
            <v>1</v>
          </cell>
          <cell r="WX503">
            <v>1</v>
          </cell>
          <cell r="XG503">
            <v>0</v>
          </cell>
          <cell r="XP503">
            <v>0</v>
          </cell>
          <cell r="XY503">
            <v>0</v>
          </cell>
          <cell r="YH503">
            <v>0</v>
          </cell>
        </row>
        <row r="504">
          <cell r="C504" t="str">
            <v>CAS</v>
          </cell>
          <cell r="H504" t="str">
            <v>A</v>
          </cell>
          <cell r="I504" t="str">
            <v>San. Elia</v>
          </cell>
          <cell r="K504" t="str">
            <v>A20</v>
          </cell>
          <cell r="O504">
            <v>0.5</v>
          </cell>
          <cell r="Z504">
            <v>32</v>
          </cell>
          <cell r="AB504">
            <v>1</v>
          </cell>
          <cell r="AD504" t="str">
            <v>Pubblico regionale</v>
          </cell>
          <cell r="BV504" t="str">
            <v>no</v>
          </cell>
          <cell r="BY504">
            <v>1085</v>
          </cell>
          <cell r="BZ504">
            <v>2</v>
          </cell>
          <cell r="CA504">
            <v>0</v>
          </cell>
          <cell r="CK504">
            <v>0</v>
          </cell>
          <cell r="CL504">
            <v>0</v>
          </cell>
          <cell r="CM504">
            <v>71372.987022191592</v>
          </cell>
          <cell r="CO504">
            <v>71372.987022191592</v>
          </cell>
          <cell r="KQ504" t="str">
            <v>no</v>
          </cell>
          <cell r="LA504">
            <v>0</v>
          </cell>
          <cell r="LI504">
            <v>0</v>
          </cell>
          <cell r="LK504">
            <v>257466.4</v>
          </cell>
          <cell r="SZ504">
            <v>3598</v>
          </cell>
          <cell r="TA504">
            <v>1799</v>
          </cell>
          <cell r="TB504">
            <v>0.1777</v>
          </cell>
          <cell r="TE504">
            <v>1.2103870967741936</v>
          </cell>
          <cell r="TK504">
            <v>3598</v>
          </cell>
          <cell r="TV504">
            <v>1.2103870967741936</v>
          </cell>
          <cell r="WB504">
            <v>1</v>
          </cell>
          <cell r="WK504">
            <v>1</v>
          </cell>
          <cell r="WO504">
            <v>1</v>
          </cell>
          <cell r="WP504">
            <v>1</v>
          </cell>
          <cell r="WQ504">
            <v>1</v>
          </cell>
          <cell r="WR504">
            <v>1</v>
          </cell>
          <cell r="WX504">
            <v>1</v>
          </cell>
          <cell r="XG504">
            <v>0</v>
          </cell>
          <cell r="XP504">
            <v>0</v>
          </cell>
          <cell r="XY504">
            <v>0</v>
          </cell>
          <cell r="YH504">
            <v>0</v>
          </cell>
        </row>
        <row r="505">
          <cell r="C505" t="str">
            <v>CAS</v>
          </cell>
          <cell r="H505" t="str">
            <v>A</v>
          </cell>
          <cell r="I505" t="str">
            <v>San. Elia</v>
          </cell>
          <cell r="K505" t="str">
            <v>A20</v>
          </cell>
          <cell r="O505">
            <v>0.5</v>
          </cell>
          <cell r="Z505">
            <v>32</v>
          </cell>
          <cell r="AB505">
            <v>1</v>
          </cell>
          <cell r="AD505" t="str">
            <v>Pubblico regionale</v>
          </cell>
          <cell r="BV505" t="str">
            <v>no</v>
          </cell>
          <cell r="BY505">
            <v>0</v>
          </cell>
          <cell r="BZ505">
            <v>0</v>
          </cell>
          <cell r="CK505">
            <v>0</v>
          </cell>
          <cell r="CL505">
            <v>0</v>
          </cell>
          <cell r="CM505">
            <v>0</v>
          </cell>
          <cell r="CO505">
            <v>0</v>
          </cell>
          <cell r="KQ505" t="str">
            <v>no</v>
          </cell>
          <cell r="LA505">
            <v>0</v>
          </cell>
          <cell r="LI505">
            <v>0</v>
          </cell>
          <cell r="LK505">
            <v>0</v>
          </cell>
          <cell r="SZ505">
            <v>4329</v>
          </cell>
          <cell r="TA505">
            <v>2164.5</v>
          </cell>
          <cell r="TB505">
            <v>0.15740000000000001</v>
          </cell>
          <cell r="TE505">
            <v>1.4562995391705069</v>
          </cell>
          <cell r="TK505">
            <v>4329</v>
          </cell>
          <cell r="TV505">
            <v>1.4562995391705069</v>
          </cell>
          <cell r="WB505">
            <v>1</v>
          </cell>
          <cell r="WK505">
            <v>1</v>
          </cell>
          <cell r="WO505">
            <v>1</v>
          </cell>
          <cell r="WP505">
            <v>1</v>
          </cell>
          <cell r="WQ505">
            <v>1</v>
          </cell>
          <cell r="WR505">
            <v>1</v>
          </cell>
          <cell r="WX505">
            <v>1</v>
          </cell>
          <cell r="XG505">
            <v>0</v>
          </cell>
          <cell r="XP505">
            <v>0</v>
          </cell>
          <cell r="XY505">
            <v>0</v>
          </cell>
          <cell r="YH505">
            <v>0</v>
          </cell>
        </row>
        <row r="506">
          <cell r="C506" t="str">
            <v>CAS</v>
          </cell>
          <cell r="H506" t="str">
            <v>A</v>
          </cell>
          <cell r="I506" t="str">
            <v>Gallizza</v>
          </cell>
          <cell r="K506" t="str">
            <v>A20</v>
          </cell>
          <cell r="O506">
            <v>0.5</v>
          </cell>
          <cell r="Z506">
            <v>32</v>
          </cell>
          <cell r="AB506">
            <v>1</v>
          </cell>
          <cell r="AD506" t="str">
            <v>Pubblico regionale</v>
          </cell>
          <cell r="BV506" t="str">
            <v>no</v>
          </cell>
          <cell r="BY506">
            <v>564</v>
          </cell>
          <cell r="BZ506">
            <v>2</v>
          </cell>
          <cell r="CA506">
            <v>0</v>
          </cell>
          <cell r="CK506">
            <v>0</v>
          </cell>
          <cell r="CL506">
            <v>0</v>
          </cell>
          <cell r="CM506">
            <v>2377604.6047380907</v>
          </cell>
          <cell r="CO506">
            <v>2377604.6047380907</v>
          </cell>
          <cell r="KQ506" t="str">
            <v>no</v>
          </cell>
          <cell r="LA506">
            <v>0</v>
          </cell>
          <cell r="LI506">
            <v>0</v>
          </cell>
          <cell r="LK506">
            <v>76665</v>
          </cell>
          <cell r="SZ506">
            <v>3598</v>
          </cell>
          <cell r="TA506">
            <v>1799</v>
          </cell>
          <cell r="TB506">
            <v>0.1777</v>
          </cell>
          <cell r="TE506">
            <v>2.3619964028776979</v>
          </cell>
          <cell r="TK506">
            <v>3598</v>
          </cell>
          <cell r="TV506">
            <v>2.3619964028776979</v>
          </cell>
          <cell r="WB506">
            <v>1</v>
          </cell>
          <cell r="WK506">
            <v>1</v>
          </cell>
          <cell r="WO506">
            <v>1</v>
          </cell>
          <cell r="WP506">
            <v>1</v>
          </cell>
          <cell r="WQ506">
            <v>1</v>
          </cell>
          <cell r="WR506">
            <v>1</v>
          </cell>
          <cell r="WX506">
            <v>1</v>
          </cell>
          <cell r="XG506">
            <v>0</v>
          </cell>
          <cell r="XP506">
            <v>0</v>
          </cell>
          <cell r="XY506">
            <v>0</v>
          </cell>
          <cell r="YH506">
            <v>0</v>
          </cell>
        </row>
        <row r="507">
          <cell r="C507" t="str">
            <v>CAS</v>
          </cell>
          <cell r="H507" t="str">
            <v>A</v>
          </cell>
          <cell r="I507" t="str">
            <v>Gallizza</v>
          </cell>
          <cell r="K507" t="str">
            <v>A20</v>
          </cell>
          <cell r="O507">
            <v>0.5</v>
          </cell>
          <cell r="Z507">
            <v>32</v>
          </cell>
          <cell r="AB507">
            <v>1</v>
          </cell>
          <cell r="AD507" t="str">
            <v>Pubblico regionale</v>
          </cell>
          <cell r="BV507" t="str">
            <v>no</v>
          </cell>
          <cell r="BY507">
            <v>0</v>
          </cell>
          <cell r="BZ507">
            <v>0</v>
          </cell>
          <cell r="CK507">
            <v>0</v>
          </cell>
          <cell r="CL507">
            <v>0</v>
          </cell>
          <cell r="CM507">
            <v>0</v>
          </cell>
          <cell r="CO507">
            <v>0</v>
          </cell>
          <cell r="KQ507" t="str">
            <v>no</v>
          </cell>
          <cell r="LA507">
            <v>0</v>
          </cell>
          <cell r="LI507">
            <v>0</v>
          </cell>
          <cell r="LK507">
            <v>0</v>
          </cell>
          <cell r="SZ507">
            <v>4329</v>
          </cell>
          <cell r="TA507">
            <v>2164.5</v>
          </cell>
          <cell r="TB507">
            <v>0.15740000000000001</v>
          </cell>
          <cell r="TE507">
            <v>2.8015691489361707</v>
          </cell>
          <cell r="TK507">
            <v>4329</v>
          </cell>
          <cell r="TV507">
            <v>2.8015691489361707</v>
          </cell>
          <cell r="WB507">
            <v>1</v>
          </cell>
          <cell r="WK507">
            <v>1</v>
          </cell>
          <cell r="WO507">
            <v>1</v>
          </cell>
          <cell r="WP507">
            <v>1</v>
          </cell>
          <cell r="WQ507">
            <v>1</v>
          </cell>
          <cell r="WR507">
            <v>1</v>
          </cell>
          <cell r="WX507">
            <v>1</v>
          </cell>
          <cell r="XG507">
            <v>0</v>
          </cell>
          <cell r="XP507">
            <v>0</v>
          </cell>
          <cell r="XY507">
            <v>0</v>
          </cell>
          <cell r="YH507">
            <v>0</v>
          </cell>
        </row>
        <row r="508">
          <cell r="C508" t="str">
            <v>CAS</v>
          </cell>
          <cell r="H508" t="str">
            <v>A</v>
          </cell>
          <cell r="I508" t="str">
            <v>S. Lucia</v>
          </cell>
          <cell r="K508" t="str">
            <v>A20</v>
          </cell>
          <cell r="O508">
            <v>0.5</v>
          </cell>
          <cell r="Z508">
            <v>32</v>
          </cell>
          <cell r="AB508">
            <v>1</v>
          </cell>
          <cell r="AD508" t="str">
            <v>Pubblico regionale</v>
          </cell>
          <cell r="BV508" t="str">
            <v>no</v>
          </cell>
          <cell r="BY508">
            <v>776</v>
          </cell>
          <cell r="BZ508">
            <v>2</v>
          </cell>
          <cell r="CA508">
            <v>0</v>
          </cell>
          <cell r="CK508">
            <v>0</v>
          </cell>
          <cell r="CL508">
            <v>0</v>
          </cell>
          <cell r="CM508">
            <v>3276636.5249405042</v>
          </cell>
          <cell r="CO508">
            <v>3276636.5249405042</v>
          </cell>
          <cell r="KQ508" t="str">
            <v>no</v>
          </cell>
          <cell r="LA508">
            <v>0</v>
          </cell>
          <cell r="LI508">
            <v>0</v>
          </cell>
          <cell r="LK508">
            <v>92155.599999999991</v>
          </cell>
          <cell r="SZ508">
            <v>3598</v>
          </cell>
          <cell r="TA508">
            <v>1799</v>
          </cell>
          <cell r="TB508">
            <v>0.1777</v>
          </cell>
          <cell r="TE508">
            <v>1.6880077120822621</v>
          </cell>
          <cell r="TK508">
            <v>3598</v>
          </cell>
          <cell r="TV508">
            <v>1.6880077120822621</v>
          </cell>
          <cell r="WB508">
            <v>1</v>
          </cell>
          <cell r="WK508">
            <v>1</v>
          </cell>
          <cell r="WO508">
            <v>1</v>
          </cell>
          <cell r="WP508">
            <v>1</v>
          </cell>
          <cell r="WQ508">
            <v>1</v>
          </cell>
          <cell r="WR508">
            <v>1</v>
          </cell>
          <cell r="WX508">
            <v>1</v>
          </cell>
          <cell r="XG508">
            <v>0</v>
          </cell>
          <cell r="XP508">
            <v>0</v>
          </cell>
          <cell r="XY508">
            <v>0</v>
          </cell>
          <cell r="YH508">
            <v>0</v>
          </cell>
        </row>
        <row r="509">
          <cell r="C509" t="str">
            <v>CAS</v>
          </cell>
          <cell r="H509" t="str">
            <v>A</v>
          </cell>
          <cell r="I509" t="str">
            <v>S. Lucia</v>
          </cell>
          <cell r="K509" t="str">
            <v>A20</v>
          </cell>
          <cell r="O509">
            <v>0.5</v>
          </cell>
          <cell r="Z509">
            <v>32</v>
          </cell>
          <cell r="AB509">
            <v>1</v>
          </cell>
          <cell r="AD509" t="str">
            <v>Pubblico regionale</v>
          </cell>
          <cell r="BV509" t="str">
            <v>no</v>
          </cell>
          <cell r="BY509">
            <v>0</v>
          </cell>
          <cell r="BZ509">
            <v>0</v>
          </cell>
          <cell r="CK509">
            <v>0</v>
          </cell>
          <cell r="CL509">
            <v>0</v>
          </cell>
          <cell r="CM509">
            <v>0</v>
          </cell>
          <cell r="CO509">
            <v>0</v>
          </cell>
          <cell r="KQ509" t="str">
            <v>no</v>
          </cell>
          <cell r="LA509">
            <v>0</v>
          </cell>
          <cell r="LI509">
            <v>0</v>
          </cell>
          <cell r="LK509">
            <v>0</v>
          </cell>
          <cell r="SZ509">
            <v>4329</v>
          </cell>
          <cell r="TA509">
            <v>2164.5</v>
          </cell>
          <cell r="TB509">
            <v>0.15740000000000001</v>
          </cell>
          <cell r="TE509">
            <v>2.0361920103092781</v>
          </cell>
          <cell r="TK509">
            <v>4329</v>
          </cell>
          <cell r="TV509">
            <v>2.0361920103092781</v>
          </cell>
          <cell r="WB509">
            <v>1</v>
          </cell>
          <cell r="WK509">
            <v>1</v>
          </cell>
          <cell r="WO509">
            <v>1</v>
          </cell>
          <cell r="WP509">
            <v>1</v>
          </cell>
          <cell r="WQ509">
            <v>1</v>
          </cell>
          <cell r="WR509">
            <v>1</v>
          </cell>
          <cell r="WX509">
            <v>1</v>
          </cell>
          <cell r="XG509">
            <v>0</v>
          </cell>
          <cell r="XP509">
            <v>0</v>
          </cell>
          <cell r="XY509">
            <v>0</v>
          </cell>
          <cell r="YH509">
            <v>0</v>
          </cell>
        </row>
        <row r="510">
          <cell r="C510" t="str">
            <v>CAS</v>
          </cell>
          <cell r="H510" t="str">
            <v>A</v>
          </cell>
          <cell r="I510" t="str">
            <v>Battaglia</v>
          </cell>
          <cell r="K510" t="str">
            <v>A20</v>
          </cell>
          <cell r="O510">
            <v>0.5</v>
          </cell>
          <cell r="Z510">
            <v>32</v>
          </cell>
          <cell r="AB510">
            <v>1</v>
          </cell>
          <cell r="AD510" t="str">
            <v>Pubblico regionale</v>
          </cell>
          <cell r="BV510" t="str">
            <v>no</v>
          </cell>
          <cell r="BY510">
            <v>458</v>
          </cell>
          <cell r="BZ510">
            <v>2</v>
          </cell>
          <cell r="CA510">
            <v>0</v>
          </cell>
          <cell r="CK510">
            <v>0</v>
          </cell>
          <cell r="CL510">
            <v>0</v>
          </cell>
          <cell r="CM510">
            <v>2194971.1836629752</v>
          </cell>
          <cell r="CO510">
            <v>2194971.1836629752</v>
          </cell>
          <cell r="KQ510" t="str">
            <v>no</v>
          </cell>
          <cell r="LA510">
            <v>0</v>
          </cell>
          <cell r="LI510">
            <v>0</v>
          </cell>
          <cell r="LK510">
            <v>70700.3</v>
          </cell>
          <cell r="SZ510">
            <v>3598</v>
          </cell>
          <cell r="TA510">
            <v>1799</v>
          </cell>
          <cell r="TB510">
            <v>0.1777</v>
          </cell>
          <cell r="TE510">
            <v>2.5800982318271117</v>
          </cell>
          <cell r="TK510">
            <v>4329</v>
          </cell>
          <cell r="TV510">
            <v>3.1042927308447936</v>
          </cell>
          <cell r="WB510">
            <v>1</v>
          </cell>
          <cell r="WK510">
            <v>1</v>
          </cell>
          <cell r="WO510">
            <v>1</v>
          </cell>
          <cell r="WP510">
            <v>1</v>
          </cell>
          <cell r="WQ510">
            <v>1</v>
          </cell>
          <cell r="WR510">
            <v>1</v>
          </cell>
          <cell r="WX510">
            <v>1</v>
          </cell>
          <cell r="XG510">
            <v>0</v>
          </cell>
          <cell r="XP510">
            <v>0</v>
          </cell>
          <cell r="XY510">
            <v>0</v>
          </cell>
          <cell r="YH510">
            <v>0</v>
          </cell>
        </row>
        <row r="511">
          <cell r="C511" t="str">
            <v>CAS</v>
          </cell>
          <cell r="H511" t="str">
            <v>A</v>
          </cell>
          <cell r="I511" t="str">
            <v>Battaglia</v>
          </cell>
          <cell r="K511" t="str">
            <v>A20</v>
          </cell>
          <cell r="O511">
            <v>0.5</v>
          </cell>
          <cell r="Z511">
            <v>32</v>
          </cell>
          <cell r="AB511">
            <v>1</v>
          </cell>
          <cell r="AD511" t="str">
            <v>Pubblico regionale</v>
          </cell>
          <cell r="BV511" t="str">
            <v>no</v>
          </cell>
          <cell r="BY511">
            <v>0</v>
          </cell>
          <cell r="BZ511">
            <v>0</v>
          </cell>
          <cell r="CK511">
            <v>0</v>
          </cell>
          <cell r="CL511">
            <v>0</v>
          </cell>
          <cell r="CM511">
            <v>0</v>
          </cell>
          <cell r="CO511">
            <v>0</v>
          </cell>
          <cell r="KQ511" t="str">
            <v>no</v>
          </cell>
          <cell r="LA511">
            <v>0</v>
          </cell>
          <cell r="LI511">
            <v>0</v>
          </cell>
          <cell r="LK511">
            <v>0</v>
          </cell>
          <cell r="SZ511">
            <v>4329</v>
          </cell>
          <cell r="TA511">
            <v>2164.5</v>
          </cell>
          <cell r="TB511">
            <v>0.15740000000000001</v>
          </cell>
          <cell r="TE511">
            <v>3.4499672489082966</v>
          </cell>
          <cell r="TK511">
            <v>3598</v>
          </cell>
          <cell r="TV511">
            <v>2.8674017467248905</v>
          </cell>
          <cell r="WB511">
            <v>1</v>
          </cell>
          <cell r="WK511">
            <v>1</v>
          </cell>
          <cell r="WO511">
            <v>1</v>
          </cell>
          <cell r="WP511">
            <v>1</v>
          </cell>
          <cell r="WQ511">
            <v>1</v>
          </cell>
          <cell r="WR511">
            <v>1</v>
          </cell>
          <cell r="WX511">
            <v>1</v>
          </cell>
          <cell r="XG511">
            <v>0</v>
          </cell>
          <cell r="XP511">
            <v>0</v>
          </cell>
          <cell r="XY511">
            <v>0</v>
          </cell>
          <cell r="YH511">
            <v>0</v>
          </cell>
        </row>
        <row r="512">
          <cell r="C512" t="str">
            <v>CAS</v>
          </cell>
          <cell r="H512" t="str">
            <v>A</v>
          </cell>
          <cell r="I512" t="str">
            <v>Tusa</v>
          </cell>
          <cell r="K512" t="str">
            <v>A20</v>
          </cell>
          <cell r="O512">
            <v>0.5</v>
          </cell>
          <cell r="Z512">
            <v>32</v>
          </cell>
          <cell r="AB512">
            <v>1</v>
          </cell>
          <cell r="AD512" t="str">
            <v>Pubblico regionale</v>
          </cell>
          <cell r="BV512" t="str">
            <v>no</v>
          </cell>
          <cell r="BY512">
            <v>2187</v>
          </cell>
          <cell r="BZ512">
            <v>2</v>
          </cell>
          <cell r="CA512">
            <v>0</v>
          </cell>
          <cell r="CK512">
            <v>0</v>
          </cell>
          <cell r="CL512">
            <v>0</v>
          </cell>
          <cell r="CM512">
            <v>145770.7985620054</v>
          </cell>
          <cell r="CO512">
            <v>145770.7985620054</v>
          </cell>
          <cell r="KQ512" t="str">
            <v>no</v>
          </cell>
          <cell r="LA512">
            <v>0</v>
          </cell>
          <cell r="LI512">
            <v>0</v>
          </cell>
          <cell r="LK512">
            <v>599346.9</v>
          </cell>
          <cell r="SZ512">
            <v>2950</v>
          </cell>
          <cell r="TA512">
            <v>1475</v>
          </cell>
          <cell r="TB512">
            <v>0.1976</v>
          </cell>
          <cell r="TE512">
            <v>0.52627077223851426</v>
          </cell>
          <cell r="TK512">
            <v>2950</v>
          </cell>
          <cell r="TV512">
            <v>0.52627077223851426</v>
          </cell>
          <cell r="WK512">
            <v>1</v>
          </cell>
          <cell r="WO512">
            <v>1</v>
          </cell>
          <cell r="WP512">
            <v>1</v>
          </cell>
          <cell r="WQ512">
            <v>1</v>
          </cell>
          <cell r="WR512">
            <v>1</v>
          </cell>
          <cell r="WX512">
            <v>1</v>
          </cell>
          <cell r="XG512">
            <v>0</v>
          </cell>
          <cell r="XP512">
            <v>0</v>
          </cell>
          <cell r="XY512">
            <v>0</v>
          </cell>
          <cell r="YH512">
            <v>0</v>
          </cell>
        </row>
        <row r="513">
          <cell r="C513" t="str">
            <v>CAS</v>
          </cell>
          <cell r="H513" t="str">
            <v>A</v>
          </cell>
          <cell r="I513" t="str">
            <v>Tusa</v>
          </cell>
          <cell r="K513" t="str">
            <v>A20</v>
          </cell>
          <cell r="O513">
            <v>0.5</v>
          </cell>
          <cell r="Z513">
            <v>32</v>
          </cell>
          <cell r="AB513">
            <v>1</v>
          </cell>
          <cell r="AD513" t="str">
            <v>Pubblico regionale</v>
          </cell>
          <cell r="BV513" t="str">
            <v>no</v>
          </cell>
          <cell r="BY513">
            <v>0</v>
          </cell>
          <cell r="BZ513">
            <v>0</v>
          </cell>
          <cell r="CK513">
            <v>0</v>
          </cell>
          <cell r="CL513">
            <v>0</v>
          </cell>
          <cell r="CM513">
            <v>0</v>
          </cell>
          <cell r="CO513">
            <v>0</v>
          </cell>
          <cell r="KQ513" t="str">
            <v>no</v>
          </cell>
          <cell r="LA513">
            <v>0</v>
          </cell>
          <cell r="LI513">
            <v>0</v>
          </cell>
          <cell r="LK513">
            <v>0</v>
          </cell>
          <cell r="SZ513">
            <v>3668</v>
          </cell>
          <cell r="TA513">
            <v>1834</v>
          </cell>
          <cell r="TB513">
            <v>0.16789999999999999</v>
          </cell>
          <cell r="TE513">
            <v>0.61217192501143125</v>
          </cell>
          <cell r="TK513">
            <v>3668</v>
          </cell>
          <cell r="TV513">
            <v>0.61217192501143125</v>
          </cell>
          <cell r="WK513">
            <v>1</v>
          </cell>
          <cell r="WO513">
            <v>1</v>
          </cell>
          <cell r="WP513">
            <v>1</v>
          </cell>
          <cell r="WQ513">
            <v>1</v>
          </cell>
          <cell r="WR513">
            <v>1</v>
          </cell>
          <cell r="WX513">
            <v>1</v>
          </cell>
          <cell r="XG513">
            <v>0</v>
          </cell>
          <cell r="XP513">
            <v>0</v>
          </cell>
          <cell r="XY513">
            <v>0</v>
          </cell>
          <cell r="YH513">
            <v>0</v>
          </cell>
        </row>
        <row r="514">
          <cell r="C514" t="str">
            <v>CAS</v>
          </cell>
          <cell r="H514" t="str">
            <v>A</v>
          </cell>
          <cell r="I514" t="str">
            <v>Piano Paradiso</v>
          </cell>
          <cell r="K514" t="str">
            <v>A20</v>
          </cell>
          <cell r="O514">
            <v>0.5</v>
          </cell>
          <cell r="Z514">
            <v>32</v>
          </cell>
          <cell r="AB514">
            <v>1</v>
          </cell>
          <cell r="AD514" t="str">
            <v>Pubblico regionale</v>
          </cell>
          <cell r="BV514" t="str">
            <v>no</v>
          </cell>
          <cell r="BY514">
            <v>2879</v>
          </cell>
          <cell r="BZ514">
            <v>2</v>
          </cell>
          <cell r="CA514">
            <v>0</v>
          </cell>
          <cell r="CK514">
            <v>0</v>
          </cell>
          <cell r="CL514">
            <v>0</v>
          </cell>
          <cell r="CM514">
            <v>212574.36982353369</v>
          </cell>
          <cell r="CO514">
            <v>212574.36982353369</v>
          </cell>
          <cell r="KQ514" t="str">
            <v>no</v>
          </cell>
          <cell r="LA514">
            <v>0</v>
          </cell>
          <cell r="LI514">
            <v>0</v>
          </cell>
          <cell r="LK514">
            <v>915390.8</v>
          </cell>
          <cell r="SZ514">
            <v>3048</v>
          </cell>
          <cell r="TA514">
            <v>1524</v>
          </cell>
          <cell r="TB514">
            <v>0.19259999999999999</v>
          </cell>
          <cell r="TE514">
            <v>0.38723285764009746</v>
          </cell>
          <cell r="TK514">
            <v>3048</v>
          </cell>
          <cell r="TV514">
            <v>0.38723285764009746</v>
          </cell>
          <cell r="WK514">
            <v>1</v>
          </cell>
          <cell r="WO514">
            <v>1</v>
          </cell>
          <cell r="WP514">
            <v>1</v>
          </cell>
          <cell r="WQ514">
            <v>1</v>
          </cell>
          <cell r="WR514">
            <v>1</v>
          </cell>
          <cell r="WX514">
            <v>1</v>
          </cell>
          <cell r="XG514">
            <v>0</v>
          </cell>
          <cell r="XP514">
            <v>0</v>
          </cell>
          <cell r="XY514">
            <v>0</v>
          </cell>
          <cell r="YH514">
            <v>0</v>
          </cell>
        </row>
        <row r="515">
          <cell r="C515" t="str">
            <v>CAS</v>
          </cell>
          <cell r="H515" t="str">
            <v>A</v>
          </cell>
          <cell r="I515" t="str">
            <v>Piano Paradiso</v>
          </cell>
          <cell r="K515" t="str">
            <v>A20</v>
          </cell>
          <cell r="O515">
            <v>0.5</v>
          </cell>
          <cell r="Z515">
            <v>32</v>
          </cell>
          <cell r="AB515">
            <v>1</v>
          </cell>
          <cell r="AD515" t="str">
            <v>Pubblico regionale</v>
          </cell>
          <cell r="BV515" t="str">
            <v>no</v>
          </cell>
          <cell r="BY515">
            <v>0</v>
          </cell>
          <cell r="BZ515">
            <v>0</v>
          </cell>
          <cell r="CK515">
            <v>0</v>
          </cell>
          <cell r="CL515">
            <v>0</v>
          </cell>
          <cell r="CM515">
            <v>0</v>
          </cell>
          <cell r="CO515">
            <v>0</v>
          </cell>
          <cell r="KQ515" t="str">
            <v>no</v>
          </cell>
          <cell r="LA515">
            <v>0</v>
          </cell>
          <cell r="LI515">
            <v>0</v>
          </cell>
          <cell r="LK515">
            <v>0</v>
          </cell>
          <cell r="SZ515">
            <v>3763</v>
          </cell>
          <cell r="TA515">
            <v>1881.5</v>
          </cell>
          <cell r="TB515">
            <v>0.1646</v>
          </cell>
          <cell r="TE515">
            <v>0.47707363667940256</v>
          </cell>
          <cell r="TK515">
            <v>3763</v>
          </cell>
          <cell r="TV515">
            <v>0.47707363667940256</v>
          </cell>
          <cell r="WK515">
            <v>1</v>
          </cell>
          <cell r="WO515">
            <v>1</v>
          </cell>
          <cell r="WP515">
            <v>1</v>
          </cell>
          <cell r="WQ515">
            <v>1</v>
          </cell>
          <cell r="WR515">
            <v>1</v>
          </cell>
          <cell r="WX515">
            <v>1</v>
          </cell>
          <cell r="XG515">
            <v>0</v>
          </cell>
          <cell r="XP515">
            <v>0</v>
          </cell>
          <cell r="XY515">
            <v>0</v>
          </cell>
          <cell r="YH515">
            <v>0</v>
          </cell>
        </row>
        <row r="516">
          <cell r="C516" t="str">
            <v>CAS</v>
          </cell>
          <cell r="H516" t="str">
            <v>A</v>
          </cell>
          <cell r="I516" t="str">
            <v>Torre Finale</v>
          </cell>
          <cell r="K516" t="str">
            <v>A20</v>
          </cell>
          <cell r="O516">
            <v>0.5</v>
          </cell>
          <cell r="Z516">
            <v>32</v>
          </cell>
          <cell r="AB516">
            <v>1</v>
          </cell>
          <cell r="AD516" t="str">
            <v>Pubblico regionale</v>
          </cell>
          <cell r="BV516" t="str">
            <v>no</v>
          </cell>
          <cell r="BY516">
            <v>1128</v>
          </cell>
          <cell r="BZ516">
            <v>2</v>
          </cell>
          <cell r="CA516">
            <v>0</v>
          </cell>
          <cell r="CK516">
            <v>0</v>
          </cell>
          <cell r="CL516">
            <v>0</v>
          </cell>
          <cell r="CM516">
            <v>81412.83010195884</v>
          </cell>
          <cell r="CO516">
            <v>81412.83010195884</v>
          </cell>
          <cell r="KQ516" t="str">
            <v>no</v>
          </cell>
          <cell r="LA516">
            <v>0</v>
          </cell>
          <cell r="LI516">
            <v>0</v>
          </cell>
          <cell r="LK516">
            <v>257503.80000000002</v>
          </cell>
          <cell r="SZ516">
            <v>3048</v>
          </cell>
          <cell r="TA516">
            <v>1524</v>
          </cell>
          <cell r="TB516">
            <v>0.19259999999999999</v>
          </cell>
          <cell r="TE516">
            <v>1.061564885496183</v>
          </cell>
          <cell r="TK516">
            <v>3048</v>
          </cell>
          <cell r="TV516">
            <v>1.061564885496183</v>
          </cell>
          <cell r="WK516">
            <v>1</v>
          </cell>
          <cell r="WO516">
            <v>1</v>
          </cell>
          <cell r="WP516">
            <v>1</v>
          </cell>
          <cell r="WQ516">
            <v>1</v>
          </cell>
          <cell r="WR516">
            <v>1</v>
          </cell>
          <cell r="WX516">
            <v>1</v>
          </cell>
          <cell r="XG516">
            <v>0</v>
          </cell>
          <cell r="XP516">
            <v>0</v>
          </cell>
          <cell r="XY516">
            <v>0</v>
          </cell>
          <cell r="YH516">
            <v>0</v>
          </cell>
        </row>
        <row r="517">
          <cell r="C517" t="str">
            <v>CAS</v>
          </cell>
          <cell r="H517" t="str">
            <v>A</v>
          </cell>
          <cell r="I517" t="str">
            <v>Torre Finale</v>
          </cell>
          <cell r="K517" t="str">
            <v>A20</v>
          </cell>
          <cell r="O517">
            <v>0.5</v>
          </cell>
          <cell r="Z517">
            <v>32</v>
          </cell>
          <cell r="AB517">
            <v>1</v>
          </cell>
          <cell r="AD517" t="str">
            <v>Pubblico regionale</v>
          </cell>
          <cell r="BV517" t="str">
            <v>no</v>
          </cell>
          <cell r="BY517">
            <v>0</v>
          </cell>
          <cell r="BZ517">
            <v>0</v>
          </cell>
          <cell r="CK517">
            <v>0</v>
          </cell>
          <cell r="CL517">
            <v>0</v>
          </cell>
          <cell r="CM517">
            <v>0</v>
          </cell>
          <cell r="CO517">
            <v>0</v>
          </cell>
          <cell r="KQ517" t="str">
            <v>no</v>
          </cell>
          <cell r="LA517">
            <v>0</v>
          </cell>
          <cell r="LI517">
            <v>0</v>
          </cell>
          <cell r="LK517">
            <v>0</v>
          </cell>
          <cell r="SZ517">
            <v>3763</v>
          </cell>
          <cell r="TA517">
            <v>1881.5</v>
          </cell>
          <cell r="TB517">
            <v>0.1646</v>
          </cell>
          <cell r="TE517">
            <v>1.2176374113475177</v>
          </cell>
          <cell r="TK517">
            <v>3763</v>
          </cell>
          <cell r="TV517">
            <v>1.2176374113475177</v>
          </cell>
          <cell r="WK517">
            <v>1</v>
          </cell>
          <cell r="WO517">
            <v>1</v>
          </cell>
          <cell r="WP517">
            <v>1</v>
          </cell>
          <cell r="WQ517">
            <v>1</v>
          </cell>
          <cell r="WR517">
            <v>1</v>
          </cell>
          <cell r="WX517">
            <v>1</v>
          </cell>
          <cell r="XG517">
            <v>0</v>
          </cell>
          <cell r="XP517">
            <v>0</v>
          </cell>
          <cell r="XY517">
            <v>0</v>
          </cell>
          <cell r="YH517">
            <v>0</v>
          </cell>
        </row>
        <row r="518">
          <cell r="C518" t="str">
            <v>CAS</v>
          </cell>
          <cell r="H518" t="str">
            <v>A</v>
          </cell>
          <cell r="I518" t="str">
            <v>Cipollazzo</v>
          </cell>
          <cell r="K518" t="str">
            <v>A20</v>
          </cell>
          <cell r="O518">
            <v>0.5</v>
          </cell>
          <cell r="Z518">
            <v>32</v>
          </cell>
          <cell r="AB518">
            <v>1</v>
          </cell>
          <cell r="AD518" t="str">
            <v>Pubblico regionale</v>
          </cell>
          <cell r="BV518" t="str">
            <v>no</v>
          </cell>
          <cell r="BY518">
            <v>521</v>
          </cell>
          <cell r="BZ518">
            <v>2</v>
          </cell>
          <cell r="CA518">
            <v>0</v>
          </cell>
          <cell r="CK518">
            <v>0</v>
          </cell>
          <cell r="CL518">
            <v>0</v>
          </cell>
          <cell r="CM518">
            <v>34753.302968425116</v>
          </cell>
          <cell r="CO518">
            <v>34753.302968425116</v>
          </cell>
          <cell r="KQ518" t="str">
            <v>no</v>
          </cell>
          <cell r="LA518">
            <v>0</v>
          </cell>
          <cell r="LI518">
            <v>0</v>
          </cell>
          <cell r="LK518">
            <v>73039.399999999994</v>
          </cell>
          <cell r="SZ518">
            <v>3048</v>
          </cell>
          <cell r="TA518">
            <v>1524</v>
          </cell>
          <cell r="TB518">
            <v>0.19259999999999999</v>
          </cell>
          <cell r="TE518">
            <v>2.1602330097087381</v>
          </cell>
          <cell r="TK518">
            <v>3048</v>
          </cell>
          <cell r="TV518">
            <v>2.1602330097087381</v>
          </cell>
          <cell r="WK518">
            <v>1</v>
          </cell>
          <cell r="WO518">
            <v>1</v>
          </cell>
          <cell r="WP518">
            <v>1</v>
          </cell>
          <cell r="WQ518">
            <v>1</v>
          </cell>
          <cell r="WR518">
            <v>1</v>
          </cell>
          <cell r="WX518">
            <v>1</v>
          </cell>
          <cell r="XG518">
            <v>0</v>
          </cell>
          <cell r="XP518">
            <v>0</v>
          </cell>
          <cell r="XY518">
            <v>6.3705629029381035</v>
          </cell>
          <cell r="YH518">
            <v>6.3705629029381035</v>
          </cell>
        </row>
        <row r="519">
          <cell r="C519" t="str">
            <v>CAS</v>
          </cell>
          <cell r="H519" t="str">
            <v>A</v>
          </cell>
          <cell r="I519" t="str">
            <v>Cipollazzo</v>
          </cell>
          <cell r="K519" t="str">
            <v>A20</v>
          </cell>
          <cell r="O519">
            <v>0.5</v>
          </cell>
          <cell r="Z519">
            <v>32</v>
          </cell>
          <cell r="AB519">
            <v>1</v>
          </cell>
          <cell r="AD519" t="str">
            <v>Pubblico regionale</v>
          </cell>
          <cell r="BV519" t="str">
            <v>no</v>
          </cell>
          <cell r="BY519">
            <v>0</v>
          </cell>
          <cell r="BZ519">
            <v>0</v>
          </cell>
          <cell r="CK519">
            <v>0</v>
          </cell>
          <cell r="CL519">
            <v>0</v>
          </cell>
          <cell r="CM519">
            <v>0</v>
          </cell>
          <cell r="CO519">
            <v>0</v>
          </cell>
          <cell r="KQ519" t="str">
            <v>no</v>
          </cell>
          <cell r="LA519">
            <v>0</v>
          </cell>
          <cell r="LI519">
            <v>0</v>
          </cell>
          <cell r="LK519">
            <v>0</v>
          </cell>
          <cell r="SZ519">
            <v>3763</v>
          </cell>
          <cell r="TA519">
            <v>1881.5</v>
          </cell>
          <cell r="TB519">
            <v>0.1646</v>
          </cell>
          <cell r="TE519">
            <v>2.6362667946257194</v>
          </cell>
          <cell r="TK519">
            <v>3763</v>
          </cell>
          <cell r="TV519">
            <v>2.6362667946257194</v>
          </cell>
          <cell r="WK519">
            <v>1</v>
          </cell>
          <cell r="WO519">
            <v>1</v>
          </cell>
          <cell r="WP519">
            <v>1</v>
          </cell>
          <cell r="WQ519">
            <v>1</v>
          </cell>
          <cell r="WR519">
            <v>1</v>
          </cell>
          <cell r="WX519">
            <v>1</v>
          </cell>
          <cell r="XG519">
            <v>0</v>
          </cell>
          <cell r="XP519">
            <v>0</v>
          </cell>
          <cell r="XY519">
            <v>0</v>
          </cell>
          <cell r="YH519">
            <v>0</v>
          </cell>
        </row>
        <row r="520">
          <cell r="C520" t="str">
            <v>CAS</v>
          </cell>
          <cell r="H520" t="str">
            <v>A</v>
          </cell>
          <cell r="I520" t="str">
            <v>Cozzo Minneria</v>
          </cell>
          <cell r="K520" t="str">
            <v>A20</v>
          </cell>
          <cell r="O520">
            <v>0.5</v>
          </cell>
          <cell r="Z520">
            <v>32</v>
          </cell>
          <cell r="AB520">
            <v>1</v>
          </cell>
          <cell r="AD520" t="str">
            <v>Pubblico regionale</v>
          </cell>
          <cell r="BV520" t="str">
            <v>no</v>
          </cell>
          <cell r="BY520">
            <v>2509</v>
          </cell>
          <cell r="BZ520">
            <v>2</v>
          </cell>
          <cell r="CA520">
            <v>0</v>
          </cell>
          <cell r="CK520">
            <v>0</v>
          </cell>
          <cell r="CL520">
            <v>0</v>
          </cell>
          <cell r="CM520">
            <v>162439.51239315743</v>
          </cell>
          <cell r="CO520">
            <v>162439.51239315743</v>
          </cell>
          <cell r="KQ520" t="str">
            <v>no</v>
          </cell>
          <cell r="LA520">
            <v>0</v>
          </cell>
          <cell r="LI520">
            <v>0</v>
          </cell>
          <cell r="LK520">
            <v>757323.9</v>
          </cell>
          <cell r="SZ520">
            <v>3048</v>
          </cell>
          <cell r="TA520">
            <v>1524</v>
          </cell>
          <cell r="TB520">
            <v>0.19259999999999999</v>
          </cell>
          <cell r="TE520">
            <v>0.4544607843137255</v>
          </cell>
          <cell r="TK520">
            <v>3048</v>
          </cell>
          <cell r="TV520">
            <v>0.4544607843137255</v>
          </cell>
          <cell r="WK520">
            <v>1</v>
          </cell>
          <cell r="WO520">
            <v>1</v>
          </cell>
          <cell r="WP520">
            <v>1</v>
          </cell>
          <cell r="WQ520">
            <v>1</v>
          </cell>
          <cell r="WR520">
            <v>1</v>
          </cell>
          <cell r="WX520">
            <v>1</v>
          </cell>
          <cell r="XG520">
            <v>0</v>
          </cell>
          <cell r="XP520">
            <v>0</v>
          </cell>
          <cell r="XY520">
            <v>0</v>
          </cell>
          <cell r="YH520">
            <v>0</v>
          </cell>
        </row>
        <row r="521">
          <cell r="C521" t="str">
            <v>CAS</v>
          </cell>
          <cell r="H521" t="str">
            <v>A</v>
          </cell>
          <cell r="I521" t="str">
            <v>Cozzo Minneria</v>
          </cell>
          <cell r="K521" t="str">
            <v>A20</v>
          </cell>
          <cell r="O521">
            <v>0.5</v>
          </cell>
          <cell r="Z521">
            <v>32</v>
          </cell>
          <cell r="AB521">
            <v>1</v>
          </cell>
          <cell r="AD521" t="str">
            <v>Pubblico regionale</v>
          </cell>
          <cell r="BV521" t="str">
            <v>no</v>
          </cell>
          <cell r="BY521">
            <v>0</v>
          </cell>
          <cell r="BZ521">
            <v>0</v>
          </cell>
          <cell r="CK521">
            <v>0</v>
          </cell>
          <cell r="CL521">
            <v>0</v>
          </cell>
          <cell r="CM521">
            <v>0</v>
          </cell>
          <cell r="CO521">
            <v>0</v>
          </cell>
          <cell r="KQ521" t="str">
            <v>no</v>
          </cell>
          <cell r="LA521">
            <v>0</v>
          </cell>
          <cell r="LI521">
            <v>0</v>
          </cell>
          <cell r="LK521">
            <v>0</v>
          </cell>
          <cell r="SZ521">
            <v>3763</v>
          </cell>
          <cell r="TA521">
            <v>1881.5</v>
          </cell>
          <cell r="TB521">
            <v>0.1646</v>
          </cell>
          <cell r="TE521">
            <v>0.54742726185731372</v>
          </cell>
          <cell r="TK521">
            <v>3763</v>
          </cell>
          <cell r="TV521">
            <v>0.54742726185731372</v>
          </cell>
          <cell r="WK521">
            <v>1</v>
          </cell>
          <cell r="WO521">
            <v>1</v>
          </cell>
          <cell r="WP521">
            <v>1</v>
          </cell>
          <cell r="WQ521">
            <v>1</v>
          </cell>
          <cell r="WR521">
            <v>1</v>
          </cell>
          <cell r="WX521">
            <v>1</v>
          </cell>
          <cell r="XG521">
            <v>0</v>
          </cell>
          <cell r="XP521">
            <v>0</v>
          </cell>
          <cell r="XY521">
            <v>0</v>
          </cell>
          <cell r="YH521">
            <v>0</v>
          </cell>
        </row>
        <row r="522">
          <cell r="C522" t="str">
            <v>Carrarini</v>
          </cell>
          <cell r="H522" t="str">
            <v>B</v>
          </cell>
          <cell r="I522" t="str">
            <v>Condo'</v>
          </cell>
          <cell r="K522" t="str">
            <v>SS 694</v>
          </cell>
          <cell r="O522">
            <v>0.5</v>
          </cell>
          <cell r="Z522">
            <v>99</v>
          </cell>
          <cell r="AB522">
            <v>1</v>
          </cell>
          <cell r="AD522" t="str">
            <v>Pubblico nazionale</v>
          </cell>
          <cell r="BV522" t="str">
            <v>no</v>
          </cell>
          <cell r="BY522">
            <v>999</v>
          </cell>
          <cell r="BZ522">
            <v>2</v>
          </cell>
          <cell r="CA522">
            <v>0</v>
          </cell>
          <cell r="CK522">
            <v>0</v>
          </cell>
          <cell r="CL522">
            <v>0</v>
          </cell>
          <cell r="CM522">
            <v>7722000</v>
          </cell>
          <cell r="CO522">
            <v>7722000</v>
          </cell>
          <cell r="KQ522" t="str">
            <v>no</v>
          </cell>
          <cell r="LI522">
            <v>0</v>
          </cell>
          <cell r="LK522">
            <v>7722000</v>
          </cell>
          <cell r="TA522">
            <v>0</v>
          </cell>
          <cell r="TE522">
            <v>0</v>
          </cell>
          <cell r="TK522">
            <v>15562</v>
          </cell>
          <cell r="TV522">
            <v>5.6858158158158156</v>
          </cell>
          <cell r="WK522">
            <v>1</v>
          </cell>
          <cell r="WO522">
            <v>1</v>
          </cell>
          <cell r="WP522">
            <v>1</v>
          </cell>
          <cell r="WQ522">
            <v>1</v>
          </cell>
          <cell r="WR522">
            <v>1</v>
          </cell>
          <cell r="WX522">
            <v>1</v>
          </cell>
          <cell r="WY522" t="str">
            <v>-</v>
          </cell>
          <cell r="WZ522" t="str">
            <v>-</v>
          </cell>
          <cell r="XA522" t="str">
            <v>-</v>
          </cell>
          <cell r="XB522" t="str">
            <v>-</v>
          </cell>
          <cell r="XC522">
            <v>3</v>
          </cell>
          <cell r="XD522">
            <v>0</v>
          </cell>
          <cell r="XG522">
            <v>0</v>
          </cell>
          <cell r="XH522">
            <v>0</v>
          </cell>
          <cell r="XI522">
            <v>0</v>
          </cell>
          <cell r="XJ522">
            <v>0</v>
          </cell>
          <cell r="XK522">
            <v>0</v>
          </cell>
          <cell r="XL522">
            <v>0</v>
          </cell>
          <cell r="XM522">
            <v>0</v>
          </cell>
          <cell r="XP522">
            <v>0</v>
          </cell>
          <cell r="XQ522">
            <v>0</v>
          </cell>
          <cell r="XR522">
            <v>0</v>
          </cell>
          <cell r="XS522">
            <v>0</v>
          </cell>
          <cell r="XT522">
            <v>1</v>
          </cell>
          <cell r="XU522">
            <v>0</v>
          </cell>
          <cell r="XV522">
            <v>0</v>
          </cell>
          <cell r="XY522">
            <v>0</v>
          </cell>
          <cell r="XZ522">
            <v>0</v>
          </cell>
          <cell r="YA522">
            <v>1</v>
          </cell>
          <cell r="YB522">
            <v>2</v>
          </cell>
          <cell r="YC522">
            <v>1</v>
          </cell>
          <cell r="YD522">
            <v>0</v>
          </cell>
          <cell r="YE522">
            <v>0</v>
          </cell>
          <cell r="YH522">
            <v>0</v>
          </cell>
        </row>
        <row r="523">
          <cell r="C523" t="str">
            <v>Carrarini</v>
          </cell>
          <cell r="H523" t="str">
            <v>B</v>
          </cell>
          <cell r="I523" t="str">
            <v>Condo'</v>
          </cell>
          <cell r="K523" t="str">
            <v>SS 694</v>
          </cell>
          <cell r="O523">
            <v>0.5</v>
          </cell>
          <cell r="Z523">
            <v>99</v>
          </cell>
          <cell r="AB523">
            <v>1</v>
          </cell>
          <cell r="AD523" t="str">
            <v>Pubblico nazionale</v>
          </cell>
          <cell r="BV523" t="str">
            <v>no</v>
          </cell>
          <cell r="BY523">
            <v>0</v>
          </cell>
          <cell r="BZ523">
            <v>0</v>
          </cell>
          <cell r="CK523">
            <v>0</v>
          </cell>
          <cell r="CL523">
            <v>0</v>
          </cell>
          <cell r="CM523">
            <v>0</v>
          </cell>
          <cell r="CO523">
            <v>0</v>
          </cell>
          <cell r="KQ523" t="str">
            <v>no</v>
          </cell>
          <cell r="LI523">
            <v>0</v>
          </cell>
          <cell r="LK523">
            <v>0</v>
          </cell>
          <cell r="TA523">
            <v>0</v>
          </cell>
          <cell r="TE523">
            <v>0</v>
          </cell>
          <cell r="TK523">
            <v>20727</v>
          </cell>
          <cell r="TV523">
            <v>7.5729279279279282</v>
          </cell>
          <cell r="WK523">
            <v>1</v>
          </cell>
          <cell r="WO523">
            <v>1</v>
          </cell>
          <cell r="WP523">
            <v>1</v>
          </cell>
          <cell r="WQ523">
            <v>1</v>
          </cell>
          <cell r="WR523">
            <v>1</v>
          </cell>
          <cell r="WX523">
            <v>1</v>
          </cell>
          <cell r="XC523">
            <v>0</v>
          </cell>
          <cell r="XD523">
            <v>0</v>
          </cell>
          <cell r="XG523">
            <v>0</v>
          </cell>
          <cell r="XL523">
            <v>0</v>
          </cell>
          <cell r="XM523">
            <v>0</v>
          </cell>
          <cell r="XP523">
            <v>0</v>
          </cell>
          <cell r="XU523">
            <v>0</v>
          </cell>
          <cell r="XV523">
            <v>0</v>
          </cell>
          <cell r="XY523">
            <v>0</v>
          </cell>
          <cell r="YD523">
            <v>0</v>
          </cell>
          <cell r="YE523">
            <v>0</v>
          </cell>
          <cell r="YH523">
            <v>0</v>
          </cell>
        </row>
        <row r="524">
          <cell r="C524" t="str">
            <v>Carrarini</v>
          </cell>
          <cell r="H524" t="str">
            <v>B</v>
          </cell>
          <cell r="I524" t="str">
            <v>S. Egidio</v>
          </cell>
          <cell r="K524" t="str">
            <v>SS 318</v>
          </cell>
          <cell r="O524">
            <v>0.5</v>
          </cell>
          <cell r="Z524">
            <v>99</v>
          </cell>
          <cell r="AB524">
            <v>1</v>
          </cell>
          <cell r="AD524" t="str">
            <v>Pubblico nazionale</v>
          </cell>
          <cell r="BV524" t="str">
            <v>no</v>
          </cell>
          <cell r="BY524">
            <v>741</v>
          </cell>
          <cell r="BZ524">
            <v>2</v>
          </cell>
          <cell r="CA524">
            <v>0</v>
          </cell>
          <cell r="CK524">
            <v>0</v>
          </cell>
          <cell r="CL524">
            <v>0</v>
          </cell>
          <cell r="CM524">
            <v>5819000</v>
          </cell>
          <cell r="CO524">
            <v>5819000</v>
          </cell>
          <cell r="KQ524" t="str">
            <v>no</v>
          </cell>
          <cell r="LI524">
            <v>0</v>
          </cell>
          <cell r="LK524">
            <v>5818800</v>
          </cell>
          <cell r="SZ524">
            <v>2928</v>
          </cell>
          <cell r="TA524">
            <v>1464</v>
          </cell>
          <cell r="TE524">
            <v>1.42496</v>
          </cell>
          <cell r="TK524">
            <v>3000</v>
          </cell>
          <cell r="TV524">
            <v>1.46</v>
          </cell>
          <cell r="WK524">
            <v>1</v>
          </cell>
          <cell r="WO524">
            <v>1</v>
          </cell>
          <cell r="WP524">
            <v>1</v>
          </cell>
          <cell r="WQ524">
            <v>1</v>
          </cell>
          <cell r="WR524">
            <v>1</v>
          </cell>
          <cell r="WX524">
            <v>1</v>
          </cell>
          <cell r="XC524">
            <v>0</v>
          </cell>
          <cell r="XD524">
            <v>0</v>
          </cell>
          <cell r="XG524">
            <v>0</v>
          </cell>
          <cell r="XL524">
            <v>0</v>
          </cell>
          <cell r="XM524">
            <v>0</v>
          </cell>
          <cell r="XP524">
            <v>0</v>
          </cell>
          <cell r="XU524">
            <v>0</v>
          </cell>
          <cell r="XV524">
            <v>0</v>
          </cell>
          <cell r="XY524">
            <v>0</v>
          </cell>
          <cell r="YD524">
            <v>0</v>
          </cell>
          <cell r="YE524">
            <v>0</v>
          </cell>
          <cell r="YH524">
            <v>0</v>
          </cell>
        </row>
        <row r="525">
          <cell r="C525" t="str">
            <v>Carrarini</v>
          </cell>
          <cell r="H525" t="str">
            <v>B</v>
          </cell>
          <cell r="I525" t="str">
            <v>S. Egidio</v>
          </cell>
          <cell r="K525" t="str">
            <v>SS 318</v>
          </cell>
          <cell r="O525">
            <v>0.5</v>
          </cell>
          <cell r="Z525">
            <v>99</v>
          </cell>
          <cell r="AB525">
            <v>1</v>
          </cell>
          <cell r="AD525" t="str">
            <v>Pubblico nazionale</v>
          </cell>
          <cell r="BV525" t="str">
            <v>no</v>
          </cell>
          <cell r="BY525">
            <v>0</v>
          </cell>
          <cell r="BZ525">
            <v>0</v>
          </cell>
          <cell r="CK525">
            <v>0</v>
          </cell>
          <cell r="CL525">
            <v>0</v>
          </cell>
          <cell r="CM525">
            <v>0</v>
          </cell>
          <cell r="CO525">
            <v>0</v>
          </cell>
          <cell r="KQ525" t="str">
            <v>no</v>
          </cell>
          <cell r="LI525">
            <v>0</v>
          </cell>
          <cell r="LK525">
            <v>0</v>
          </cell>
          <cell r="SZ525">
            <v>2928</v>
          </cell>
          <cell r="TA525">
            <v>1464</v>
          </cell>
          <cell r="TE525">
            <v>1.4422672064777329</v>
          </cell>
          <cell r="TK525">
            <v>3000</v>
          </cell>
          <cell r="TV525">
            <v>1.4777327935222671</v>
          </cell>
          <cell r="WK525">
            <v>1</v>
          </cell>
          <cell r="WO525">
            <v>1</v>
          </cell>
          <cell r="WP525">
            <v>1</v>
          </cell>
          <cell r="WQ525">
            <v>1</v>
          </cell>
          <cell r="WR525">
            <v>1</v>
          </cell>
          <cell r="WX525">
            <v>1</v>
          </cell>
          <cell r="XC525">
            <v>0</v>
          </cell>
          <cell r="XD525">
            <v>0</v>
          </cell>
          <cell r="XG525">
            <v>0</v>
          </cell>
          <cell r="XL525">
            <v>0</v>
          </cell>
          <cell r="XM525">
            <v>0</v>
          </cell>
          <cell r="XP525">
            <v>0</v>
          </cell>
          <cell r="XU525">
            <v>0</v>
          </cell>
          <cell r="XV525">
            <v>0</v>
          </cell>
          <cell r="XY525">
            <v>0</v>
          </cell>
          <cell r="YD525">
            <v>0</v>
          </cell>
          <cell r="YE525">
            <v>0</v>
          </cell>
          <cell r="YH525">
            <v>0</v>
          </cell>
        </row>
        <row r="526">
          <cell r="C526" t="str">
            <v>Carrarini</v>
          </cell>
          <cell r="H526" t="str">
            <v>B</v>
          </cell>
          <cell r="I526" t="str">
            <v>Fossato Di Vico</v>
          </cell>
          <cell r="K526" t="str">
            <v>SS 76</v>
          </cell>
          <cell r="O526">
            <v>1</v>
          </cell>
          <cell r="Z526">
            <v>31</v>
          </cell>
          <cell r="AA526">
            <v>17</v>
          </cell>
          <cell r="AB526">
            <v>1</v>
          </cell>
          <cell r="AD526" t="str">
            <v>Pubblico nazionale</v>
          </cell>
          <cell r="BV526" t="str">
            <v>no</v>
          </cell>
          <cell r="BY526">
            <v>0</v>
          </cell>
          <cell r="BZ526">
            <v>1</v>
          </cell>
          <cell r="CA526">
            <v>0</v>
          </cell>
          <cell r="CK526">
            <v>0</v>
          </cell>
          <cell r="CL526">
            <v>2301000</v>
          </cell>
          <cell r="CM526">
            <v>2301000</v>
          </cell>
          <cell r="CO526">
            <v>2301000</v>
          </cell>
          <cell r="KQ526" t="str">
            <v>no</v>
          </cell>
          <cell r="LI526">
            <v>0</v>
          </cell>
          <cell r="LK526">
            <v>2301000</v>
          </cell>
          <cell r="TA526">
            <v>0</v>
          </cell>
          <cell r="TE526">
            <v>0</v>
          </cell>
          <cell r="TK526">
            <v>14919</v>
          </cell>
          <cell r="TV526">
            <v>6.1530338983050843</v>
          </cell>
          <cell r="WK526">
            <v>0</v>
          </cell>
          <cell r="WL526">
            <v>1</v>
          </cell>
          <cell r="WO526">
            <v>1</v>
          </cell>
          <cell r="WP526">
            <v>1</v>
          </cell>
          <cell r="WQ526">
            <v>1</v>
          </cell>
          <cell r="WR526">
            <v>1</v>
          </cell>
          <cell r="WX526">
            <v>1</v>
          </cell>
          <cell r="WY526" t="str">
            <v>-</v>
          </cell>
          <cell r="WZ526" t="str">
            <v>-</v>
          </cell>
          <cell r="XA526" t="str">
            <v>-</v>
          </cell>
          <cell r="XB526" t="str">
            <v>-</v>
          </cell>
          <cell r="XC526">
            <v>0</v>
          </cell>
          <cell r="XD526">
            <v>0</v>
          </cell>
          <cell r="XG526">
            <v>0</v>
          </cell>
          <cell r="XH526" t="str">
            <v>-</v>
          </cell>
          <cell r="XI526" t="str">
            <v>-</v>
          </cell>
          <cell r="XJ526" t="str">
            <v>-</v>
          </cell>
          <cell r="XK526" t="str">
            <v>-</v>
          </cell>
          <cell r="XL526">
            <v>0</v>
          </cell>
          <cell r="XM526">
            <v>0</v>
          </cell>
          <cell r="XP526">
            <v>0</v>
          </cell>
          <cell r="XQ526" t="str">
            <v>-</v>
          </cell>
          <cell r="XR526" t="str">
            <v>-</v>
          </cell>
          <cell r="XS526" t="str">
            <v>-</v>
          </cell>
          <cell r="XT526" t="str">
            <v>-</v>
          </cell>
          <cell r="XU526">
            <v>0</v>
          </cell>
          <cell r="XV526">
            <v>0</v>
          </cell>
          <cell r="XY526">
            <v>0</v>
          </cell>
          <cell r="XZ526" t="str">
            <v>-</v>
          </cell>
          <cell r="YA526" t="str">
            <v>-</v>
          </cell>
          <cell r="YB526" t="str">
            <v>-</v>
          </cell>
          <cell r="YC526" t="str">
            <v>-</v>
          </cell>
          <cell r="YD526">
            <v>0</v>
          </cell>
          <cell r="YE526">
            <v>0</v>
          </cell>
          <cell r="YH526">
            <v>0</v>
          </cell>
        </row>
        <row r="527">
          <cell r="C527" t="str">
            <v>Carrarini</v>
          </cell>
          <cell r="H527" t="str">
            <v>B</v>
          </cell>
          <cell r="I527" t="str">
            <v>Albacina</v>
          </cell>
          <cell r="K527" t="str">
            <v>SS 76</v>
          </cell>
          <cell r="O527">
            <v>1</v>
          </cell>
          <cell r="Z527">
            <v>31</v>
          </cell>
          <cell r="AA527">
            <v>17</v>
          </cell>
          <cell r="AB527">
            <v>1</v>
          </cell>
          <cell r="AD527" t="str">
            <v>Pubblico nazionale</v>
          </cell>
          <cell r="BV527" t="str">
            <v>no</v>
          </cell>
          <cell r="BY527">
            <v>0</v>
          </cell>
          <cell r="BZ527">
            <v>1</v>
          </cell>
          <cell r="CA527">
            <v>0</v>
          </cell>
          <cell r="CK527">
            <v>0</v>
          </cell>
          <cell r="CL527">
            <v>1399000</v>
          </cell>
          <cell r="CM527">
            <v>1399000</v>
          </cell>
          <cell r="CO527">
            <v>1399000</v>
          </cell>
          <cell r="KQ527" t="str">
            <v>no</v>
          </cell>
          <cell r="LI527">
            <v>0</v>
          </cell>
          <cell r="LK527">
            <v>1398800</v>
          </cell>
          <cell r="TA527">
            <v>0</v>
          </cell>
          <cell r="TE527">
            <v>0</v>
          </cell>
          <cell r="TK527">
            <v>14919</v>
          </cell>
          <cell r="TV527">
            <v>10.102847866419294</v>
          </cell>
          <cell r="WK527">
            <v>0</v>
          </cell>
          <cell r="WL527">
            <v>1</v>
          </cell>
          <cell r="WO527">
            <v>1</v>
          </cell>
          <cell r="WP527">
            <v>1</v>
          </cell>
          <cell r="WQ527">
            <v>1</v>
          </cell>
          <cell r="WR527">
            <v>1</v>
          </cell>
          <cell r="WX527">
            <v>1</v>
          </cell>
          <cell r="WY527" t="str">
            <v>-</v>
          </cell>
          <cell r="WZ527" t="str">
            <v>-</v>
          </cell>
          <cell r="XA527" t="str">
            <v>-</v>
          </cell>
          <cell r="XB527" t="str">
            <v>-</v>
          </cell>
          <cell r="XC527">
            <v>0</v>
          </cell>
          <cell r="XD527">
            <v>0</v>
          </cell>
          <cell r="XG527">
            <v>0</v>
          </cell>
          <cell r="XH527" t="str">
            <v>-</v>
          </cell>
          <cell r="XI527" t="str">
            <v>-</v>
          </cell>
          <cell r="XJ527" t="str">
            <v>-</v>
          </cell>
          <cell r="XK527" t="str">
            <v>-</v>
          </cell>
          <cell r="XL527">
            <v>0</v>
          </cell>
          <cell r="XM527">
            <v>0</v>
          </cell>
          <cell r="XP527">
            <v>0</v>
          </cell>
          <cell r="XQ527" t="str">
            <v>-</v>
          </cell>
          <cell r="XR527" t="str">
            <v>-</v>
          </cell>
          <cell r="XS527" t="str">
            <v>-</v>
          </cell>
          <cell r="XT527" t="str">
            <v>-</v>
          </cell>
          <cell r="XU527">
            <v>0</v>
          </cell>
          <cell r="XV527">
            <v>0</v>
          </cell>
          <cell r="XY527">
            <v>0</v>
          </cell>
          <cell r="XZ527" t="str">
            <v>-</v>
          </cell>
          <cell r="YA527" t="str">
            <v>-</v>
          </cell>
          <cell r="YB527" t="str">
            <v>-</v>
          </cell>
          <cell r="YC527" t="str">
            <v>-</v>
          </cell>
          <cell r="YD527">
            <v>0</v>
          </cell>
          <cell r="YE527">
            <v>0</v>
          </cell>
          <cell r="YH527">
            <v>0</v>
          </cell>
        </row>
        <row r="528">
          <cell r="C528" t="str">
            <v>Carrarini</v>
          </cell>
          <cell r="H528" t="str">
            <v>B</v>
          </cell>
          <cell r="I528" t="str">
            <v>Sassi Rossi 2</v>
          </cell>
          <cell r="K528" t="str">
            <v>SS 76</v>
          </cell>
          <cell r="O528">
            <v>1</v>
          </cell>
          <cell r="Z528">
            <v>31</v>
          </cell>
          <cell r="AA528">
            <v>17</v>
          </cell>
          <cell r="AB528">
            <v>1</v>
          </cell>
          <cell r="AD528" t="str">
            <v>Pubblico nazionale</v>
          </cell>
          <cell r="BV528" t="str">
            <v>no</v>
          </cell>
          <cell r="BY528">
            <v>0</v>
          </cell>
          <cell r="BZ528">
            <v>1</v>
          </cell>
          <cell r="CA528">
            <v>0</v>
          </cell>
          <cell r="CK528">
            <v>0</v>
          </cell>
          <cell r="CL528">
            <v>1492000</v>
          </cell>
          <cell r="CM528">
            <v>1492000</v>
          </cell>
          <cell r="CO528">
            <v>1492000</v>
          </cell>
          <cell r="KQ528" t="str">
            <v>no</v>
          </cell>
          <cell r="LI528">
            <v>0</v>
          </cell>
          <cell r="LK528">
            <v>1492400</v>
          </cell>
          <cell r="TA528">
            <v>0</v>
          </cell>
          <cell r="TE528">
            <v>0</v>
          </cell>
          <cell r="TK528">
            <v>14919</v>
          </cell>
          <cell r="TV528">
            <v>9.4868205574912903</v>
          </cell>
          <cell r="WK528">
            <v>0</v>
          </cell>
          <cell r="WL528">
            <v>1</v>
          </cell>
          <cell r="WO528">
            <v>1</v>
          </cell>
          <cell r="WP528">
            <v>1</v>
          </cell>
          <cell r="WQ528">
            <v>1</v>
          </cell>
          <cell r="WR528">
            <v>1</v>
          </cell>
          <cell r="WX528">
            <v>1</v>
          </cell>
          <cell r="WY528" t="str">
            <v>-</v>
          </cell>
          <cell r="WZ528" t="str">
            <v>-</v>
          </cell>
          <cell r="XA528" t="str">
            <v>-</v>
          </cell>
          <cell r="XB528" t="str">
            <v>-</v>
          </cell>
          <cell r="XC528">
            <v>0</v>
          </cell>
          <cell r="XD528">
            <v>0</v>
          </cell>
          <cell r="XG528">
            <v>0</v>
          </cell>
          <cell r="XH528" t="str">
            <v>-</v>
          </cell>
          <cell r="XI528" t="str">
            <v>-</v>
          </cell>
          <cell r="XJ528" t="str">
            <v>-</v>
          </cell>
          <cell r="XK528" t="str">
            <v>-</v>
          </cell>
          <cell r="XL528">
            <v>0</v>
          </cell>
          <cell r="XM528">
            <v>0</v>
          </cell>
          <cell r="XP528">
            <v>0</v>
          </cell>
          <cell r="XQ528" t="str">
            <v>-</v>
          </cell>
          <cell r="XR528" t="str">
            <v>-</v>
          </cell>
          <cell r="XS528" t="str">
            <v>-</v>
          </cell>
          <cell r="XT528" t="str">
            <v>-</v>
          </cell>
          <cell r="XU528">
            <v>0</v>
          </cell>
          <cell r="XV528">
            <v>0</v>
          </cell>
          <cell r="XY528">
            <v>0</v>
          </cell>
          <cell r="XZ528" t="str">
            <v>-</v>
          </cell>
          <cell r="YA528" t="str">
            <v>-</v>
          </cell>
          <cell r="YB528">
            <v>1</v>
          </cell>
          <cell r="YC528" t="str">
            <v>-</v>
          </cell>
          <cell r="YD528">
            <v>0</v>
          </cell>
          <cell r="YE528">
            <v>0</v>
          </cell>
          <cell r="YH528">
            <v>0</v>
          </cell>
        </row>
        <row r="529">
          <cell r="C529" t="str">
            <v>Carrarini</v>
          </cell>
          <cell r="H529" t="str">
            <v>B</v>
          </cell>
          <cell r="I529" t="str">
            <v>Valtreara</v>
          </cell>
          <cell r="K529" t="str">
            <v>SS 76</v>
          </cell>
          <cell r="O529">
            <v>1</v>
          </cell>
          <cell r="Z529">
            <v>31</v>
          </cell>
          <cell r="AA529">
            <v>17</v>
          </cell>
          <cell r="AB529">
            <v>1</v>
          </cell>
          <cell r="AD529" t="str">
            <v>Pubblico nazionale</v>
          </cell>
          <cell r="BV529" t="str">
            <v>no</v>
          </cell>
          <cell r="BY529">
            <v>0</v>
          </cell>
          <cell r="BZ529">
            <v>1</v>
          </cell>
          <cell r="CA529">
            <v>0</v>
          </cell>
          <cell r="CK529">
            <v>0</v>
          </cell>
          <cell r="CL529">
            <v>2174000</v>
          </cell>
          <cell r="CM529">
            <v>2174000</v>
          </cell>
          <cell r="CO529">
            <v>2174000</v>
          </cell>
          <cell r="KQ529" t="str">
            <v>no</v>
          </cell>
          <cell r="LI529">
            <v>0</v>
          </cell>
          <cell r="LK529">
            <v>2173600</v>
          </cell>
          <cell r="TA529">
            <v>0</v>
          </cell>
          <cell r="TE529">
            <v>0</v>
          </cell>
          <cell r="TK529">
            <v>14919</v>
          </cell>
          <cell r="TV529">
            <v>6.5136782296650715</v>
          </cell>
          <cell r="WK529">
            <v>0</v>
          </cell>
          <cell r="WL529">
            <v>1</v>
          </cell>
          <cell r="WO529">
            <v>1</v>
          </cell>
          <cell r="WP529">
            <v>1</v>
          </cell>
          <cell r="WQ529">
            <v>1</v>
          </cell>
          <cell r="WR529">
            <v>1</v>
          </cell>
          <cell r="WX529">
            <v>1</v>
          </cell>
          <cell r="WY529" t="str">
            <v>-</v>
          </cell>
          <cell r="WZ529" t="str">
            <v>-</v>
          </cell>
          <cell r="XA529" t="str">
            <v>-</v>
          </cell>
          <cell r="XB529" t="str">
            <v>-</v>
          </cell>
          <cell r="XC529">
            <v>0</v>
          </cell>
          <cell r="XD529">
            <v>0</v>
          </cell>
          <cell r="XG529">
            <v>0</v>
          </cell>
          <cell r="XH529" t="str">
            <v>-</v>
          </cell>
          <cell r="XI529" t="str">
            <v>-</v>
          </cell>
          <cell r="XJ529" t="str">
            <v>-</v>
          </cell>
          <cell r="XK529" t="str">
            <v>-</v>
          </cell>
          <cell r="XL529">
            <v>0</v>
          </cell>
          <cell r="XM529">
            <v>0</v>
          </cell>
          <cell r="XP529">
            <v>0</v>
          </cell>
          <cell r="XQ529" t="str">
            <v>-</v>
          </cell>
          <cell r="XR529" t="str">
            <v>-</v>
          </cell>
          <cell r="XS529" t="str">
            <v>-</v>
          </cell>
          <cell r="XT529" t="str">
            <v>-</v>
          </cell>
          <cell r="XU529">
            <v>0</v>
          </cell>
          <cell r="XV529">
            <v>0</v>
          </cell>
          <cell r="XY529">
            <v>0</v>
          </cell>
          <cell r="XZ529" t="str">
            <v>-</v>
          </cell>
          <cell r="YA529" t="str">
            <v>-</v>
          </cell>
          <cell r="YB529" t="str">
            <v>-</v>
          </cell>
          <cell r="YC529" t="str">
            <v>-</v>
          </cell>
          <cell r="YD529">
            <v>0</v>
          </cell>
          <cell r="YE529">
            <v>0</v>
          </cell>
          <cell r="YH529">
            <v>0</v>
          </cell>
        </row>
        <row r="530">
          <cell r="C530" t="str">
            <v>Carrarini</v>
          </cell>
          <cell r="H530" t="str">
            <v>B</v>
          </cell>
          <cell r="I530" t="str">
            <v>Colle S. Silvestro</v>
          </cell>
          <cell r="K530" t="str">
            <v>SS 76</v>
          </cell>
          <cell r="O530">
            <v>1</v>
          </cell>
          <cell r="Z530">
            <v>31</v>
          </cell>
          <cell r="AA530">
            <v>17</v>
          </cell>
          <cell r="AB530">
            <v>1</v>
          </cell>
          <cell r="AD530" t="str">
            <v>Pubblico nazionale</v>
          </cell>
          <cell r="BV530" t="str">
            <v>no</v>
          </cell>
          <cell r="BY530">
            <v>0</v>
          </cell>
          <cell r="BZ530">
            <v>1</v>
          </cell>
          <cell r="CA530">
            <v>0</v>
          </cell>
          <cell r="CK530">
            <v>0</v>
          </cell>
          <cell r="CL530">
            <v>1440000</v>
          </cell>
          <cell r="CM530">
            <v>1440000</v>
          </cell>
          <cell r="CO530">
            <v>1440000</v>
          </cell>
          <cell r="KQ530" t="str">
            <v>no</v>
          </cell>
          <cell r="LI530">
            <v>0</v>
          </cell>
          <cell r="LK530">
            <v>1440400</v>
          </cell>
          <cell r="TA530">
            <v>0</v>
          </cell>
          <cell r="TE530">
            <v>0</v>
          </cell>
          <cell r="TK530">
            <v>14919</v>
          </cell>
          <cell r="TV530">
            <v>9.6379380530973471</v>
          </cell>
          <cell r="WK530">
            <v>0</v>
          </cell>
          <cell r="WL530">
            <v>1</v>
          </cell>
          <cell r="WO530">
            <v>1</v>
          </cell>
          <cell r="WP530">
            <v>1</v>
          </cell>
          <cell r="WQ530">
            <v>1</v>
          </cell>
          <cell r="WR530">
            <v>1</v>
          </cell>
          <cell r="WX530">
            <v>1</v>
          </cell>
          <cell r="WY530" t="str">
            <v>-</v>
          </cell>
          <cell r="WZ530" t="str">
            <v>-</v>
          </cell>
          <cell r="XA530" t="str">
            <v>-</v>
          </cell>
          <cell r="XB530" t="str">
            <v>-</v>
          </cell>
          <cell r="XC530">
            <v>0</v>
          </cell>
          <cell r="XD530">
            <v>0</v>
          </cell>
          <cell r="XG530">
            <v>0</v>
          </cell>
          <cell r="XH530" t="str">
            <v>-</v>
          </cell>
          <cell r="XI530" t="str">
            <v>-</v>
          </cell>
          <cell r="XJ530" t="str">
            <v>-</v>
          </cell>
          <cell r="XK530" t="str">
            <v>-</v>
          </cell>
          <cell r="XL530">
            <v>0</v>
          </cell>
          <cell r="XM530">
            <v>0</v>
          </cell>
          <cell r="XP530">
            <v>0</v>
          </cell>
          <cell r="XQ530" t="str">
            <v>-</v>
          </cell>
          <cell r="XR530" t="str">
            <v>-</v>
          </cell>
          <cell r="XS530" t="str">
            <v>-</v>
          </cell>
          <cell r="XT530" t="str">
            <v>-</v>
          </cell>
          <cell r="XU530">
            <v>0</v>
          </cell>
          <cell r="XV530">
            <v>0</v>
          </cell>
          <cell r="XY530">
            <v>0</v>
          </cell>
          <cell r="XZ530" t="str">
            <v>-</v>
          </cell>
          <cell r="YA530" t="str">
            <v>-</v>
          </cell>
          <cell r="YB530" t="str">
            <v>-</v>
          </cell>
          <cell r="YC530" t="str">
            <v>-</v>
          </cell>
          <cell r="YD530">
            <v>0</v>
          </cell>
          <cell r="YE530">
            <v>0</v>
          </cell>
          <cell r="YH530">
            <v>0</v>
          </cell>
        </row>
        <row r="531">
          <cell r="C531" t="str">
            <v>Carrarini</v>
          </cell>
          <cell r="H531" t="str">
            <v>B</v>
          </cell>
          <cell r="I531" t="str">
            <v>Gola Della Rossa</v>
          </cell>
          <cell r="K531" t="str">
            <v>SS 76</v>
          </cell>
          <cell r="O531">
            <v>1</v>
          </cell>
          <cell r="Z531">
            <v>31</v>
          </cell>
          <cell r="AA531">
            <v>17</v>
          </cell>
          <cell r="AB531">
            <v>1</v>
          </cell>
          <cell r="AD531" t="str">
            <v>Pubblico nazionale</v>
          </cell>
          <cell r="BV531" t="str">
            <v>no</v>
          </cell>
          <cell r="BY531">
            <v>0</v>
          </cell>
          <cell r="BZ531">
            <v>1</v>
          </cell>
          <cell r="CA531">
            <v>0</v>
          </cell>
          <cell r="CK531">
            <v>0</v>
          </cell>
          <cell r="CL531">
            <v>1989000</v>
          </cell>
          <cell r="CM531">
            <v>1989000</v>
          </cell>
          <cell r="CO531">
            <v>1989000</v>
          </cell>
          <cell r="KQ531" t="str">
            <v>no</v>
          </cell>
          <cell r="LI531">
            <v>0</v>
          </cell>
          <cell r="LK531">
            <v>1989000</v>
          </cell>
          <cell r="TA531">
            <v>0</v>
          </cell>
          <cell r="TE531">
            <v>0</v>
          </cell>
          <cell r="TK531">
            <v>14919</v>
          </cell>
          <cell r="TV531">
            <v>7.1182156862745103</v>
          </cell>
          <cell r="WK531">
            <v>0</v>
          </cell>
          <cell r="WL531">
            <v>1</v>
          </cell>
          <cell r="WO531">
            <v>1</v>
          </cell>
          <cell r="WP531">
            <v>1</v>
          </cell>
          <cell r="WQ531">
            <v>1</v>
          </cell>
          <cell r="WR531">
            <v>1</v>
          </cell>
          <cell r="WX531">
            <v>1</v>
          </cell>
          <cell r="WY531" t="str">
            <v>-</v>
          </cell>
          <cell r="WZ531" t="str">
            <v>-</v>
          </cell>
          <cell r="XA531" t="str">
            <v>-</v>
          </cell>
          <cell r="XB531" t="str">
            <v>-</v>
          </cell>
          <cell r="XC531">
            <v>0</v>
          </cell>
          <cell r="XD531">
            <v>0</v>
          </cell>
          <cell r="XG531">
            <v>0</v>
          </cell>
          <cell r="XH531" t="str">
            <v>-</v>
          </cell>
          <cell r="XI531" t="str">
            <v>-</v>
          </cell>
          <cell r="XJ531" t="str">
            <v>-</v>
          </cell>
          <cell r="XK531" t="str">
            <v>-</v>
          </cell>
          <cell r="XL531">
            <v>0</v>
          </cell>
          <cell r="XM531">
            <v>0</v>
          </cell>
          <cell r="XP531">
            <v>0</v>
          </cell>
          <cell r="XQ531" t="str">
            <v>-</v>
          </cell>
          <cell r="XR531" t="str">
            <v>-</v>
          </cell>
          <cell r="XS531" t="str">
            <v>-</v>
          </cell>
          <cell r="XT531" t="str">
            <v>-</v>
          </cell>
          <cell r="XU531">
            <v>0</v>
          </cell>
          <cell r="XV531">
            <v>0</v>
          </cell>
          <cell r="XY531">
            <v>0</v>
          </cell>
          <cell r="XZ531" t="str">
            <v>-</v>
          </cell>
          <cell r="YA531" t="str">
            <v>-</v>
          </cell>
          <cell r="YB531" t="str">
            <v>-</v>
          </cell>
          <cell r="YC531" t="str">
            <v>-</v>
          </cell>
          <cell r="YD531">
            <v>0</v>
          </cell>
          <cell r="YE531">
            <v>0</v>
          </cell>
          <cell r="YH531">
            <v>0</v>
          </cell>
        </row>
        <row r="532">
          <cell r="C532" t="str">
            <v>Carrarini</v>
          </cell>
          <cell r="H532" t="str">
            <v>B</v>
          </cell>
          <cell r="I532" t="str">
            <v>Balzette</v>
          </cell>
          <cell r="K532" t="str">
            <v>SS 76</v>
          </cell>
          <cell r="O532">
            <v>0.5</v>
          </cell>
          <cell r="Z532">
            <v>31</v>
          </cell>
          <cell r="AA532">
            <v>17</v>
          </cell>
          <cell r="AB532">
            <v>1</v>
          </cell>
          <cell r="AD532" t="str">
            <v>Pubblico nazionale</v>
          </cell>
          <cell r="BV532" t="str">
            <v>no</v>
          </cell>
          <cell r="BY532">
            <v>494</v>
          </cell>
          <cell r="BZ532">
            <v>2</v>
          </cell>
          <cell r="CA532">
            <v>0</v>
          </cell>
          <cell r="CK532">
            <v>0</v>
          </cell>
          <cell r="CL532">
            <v>0</v>
          </cell>
          <cell r="CM532">
            <v>3931000</v>
          </cell>
          <cell r="CO532">
            <v>3931000</v>
          </cell>
          <cell r="KQ532" t="str">
            <v>no</v>
          </cell>
          <cell r="LI532">
            <v>0</v>
          </cell>
          <cell r="LK532">
            <v>3931200</v>
          </cell>
          <cell r="SZ532">
            <v>11530</v>
          </cell>
          <cell r="TA532">
            <v>5765</v>
          </cell>
          <cell r="TE532">
            <v>8.1876459143968869</v>
          </cell>
          <cell r="TK532">
            <v>14919</v>
          </cell>
          <cell r="TV532">
            <v>10.594231517509726</v>
          </cell>
          <cell r="WK532">
            <v>1</v>
          </cell>
          <cell r="WO532">
            <v>1</v>
          </cell>
          <cell r="WP532">
            <v>1</v>
          </cell>
          <cell r="WQ532">
            <v>1</v>
          </cell>
          <cell r="WR532">
            <v>1</v>
          </cell>
          <cell r="WX532">
            <v>1</v>
          </cell>
          <cell r="WY532" t="str">
            <v>-</v>
          </cell>
          <cell r="WZ532" t="str">
            <v>-</v>
          </cell>
          <cell r="XA532" t="str">
            <v>-</v>
          </cell>
          <cell r="XB532" t="str">
            <v>-</v>
          </cell>
          <cell r="XC532">
            <v>1</v>
          </cell>
          <cell r="XD532">
            <v>0</v>
          </cell>
          <cell r="XG532">
            <v>1.6873593164169938</v>
          </cell>
          <cell r="XH532" t="str">
            <v>-</v>
          </cell>
          <cell r="XI532" t="str">
            <v>-</v>
          </cell>
          <cell r="XJ532" t="str">
            <v>-</v>
          </cell>
          <cell r="XK532" t="str">
            <v>-</v>
          </cell>
          <cell r="XL532">
            <v>0</v>
          </cell>
          <cell r="XM532">
            <v>0</v>
          </cell>
          <cell r="XP532">
            <v>0</v>
          </cell>
          <cell r="XQ532" t="str">
            <v>-</v>
          </cell>
          <cell r="XR532" t="str">
            <v>-</v>
          </cell>
          <cell r="XS532" t="str">
            <v>-</v>
          </cell>
          <cell r="XT532" t="str">
            <v>-</v>
          </cell>
          <cell r="XU532">
            <v>0</v>
          </cell>
          <cell r="XV532">
            <v>0</v>
          </cell>
          <cell r="XY532">
            <v>0</v>
          </cell>
          <cell r="XZ532" t="str">
            <v>-</v>
          </cell>
          <cell r="YA532" t="str">
            <v>-</v>
          </cell>
          <cell r="YB532" t="str">
            <v>-</v>
          </cell>
          <cell r="YC532" t="str">
            <v>-</v>
          </cell>
          <cell r="YD532">
            <v>0</v>
          </cell>
          <cell r="YE532">
            <v>0</v>
          </cell>
          <cell r="YH532">
            <v>0</v>
          </cell>
        </row>
        <row r="533">
          <cell r="C533" t="str">
            <v>Carrarini</v>
          </cell>
          <cell r="H533" t="str">
            <v>B</v>
          </cell>
          <cell r="I533" t="str">
            <v>Balzette</v>
          </cell>
          <cell r="K533" t="str">
            <v>SS 76</v>
          </cell>
          <cell r="O533">
            <v>0.5</v>
          </cell>
          <cell r="Z533">
            <v>31</v>
          </cell>
          <cell r="AA533">
            <v>17</v>
          </cell>
          <cell r="AB533">
            <v>1</v>
          </cell>
          <cell r="AD533" t="str">
            <v>Pubblico nazionale</v>
          </cell>
          <cell r="BV533" t="str">
            <v>no</v>
          </cell>
          <cell r="BY533">
            <v>0</v>
          </cell>
          <cell r="BZ533">
            <v>0</v>
          </cell>
          <cell r="CK533">
            <v>0</v>
          </cell>
          <cell r="CL533">
            <v>0</v>
          </cell>
          <cell r="CM533">
            <v>0</v>
          </cell>
          <cell r="CO533">
            <v>0</v>
          </cell>
          <cell r="KQ533" t="str">
            <v>no</v>
          </cell>
          <cell r="LI533">
            <v>0</v>
          </cell>
          <cell r="LK533">
            <v>0</v>
          </cell>
          <cell r="SZ533">
            <v>11530</v>
          </cell>
          <cell r="TA533">
            <v>5765</v>
          </cell>
          <cell r="TE533">
            <v>8.519129554655871</v>
          </cell>
          <cell r="TK533">
            <v>14919</v>
          </cell>
          <cell r="TV533">
            <v>11.023147773279351</v>
          </cell>
          <cell r="WK533">
            <v>1</v>
          </cell>
          <cell r="WO533">
            <v>1</v>
          </cell>
          <cell r="WP533">
            <v>1</v>
          </cell>
          <cell r="WQ533">
            <v>1</v>
          </cell>
          <cell r="WR533">
            <v>1</v>
          </cell>
          <cell r="WX533">
            <v>1</v>
          </cell>
          <cell r="XC533">
            <v>0</v>
          </cell>
          <cell r="XD533">
            <v>0</v>
          </cell>
          <cell r="XG533">
            <v>0</v>
          </cell>
          <cell r="XH533" t="str">
            <v>-</v>
          </cell>
          <cell r="XI533" t="str">
            <v>-</v>
          </cell>
          <cell r="XJ533" t="str">
            <v>-</v>
          </cell>
          <cell r="XK533" t="str">
            <v>-</v>
          </cell>
          <cell r="XL533">
            <v>0</v>
          </cell>
          <cell r="XM533">
            <v>0</v>
          </cell>
          <cell r="XP533">
            <v>0</v>
          </cell>
          <cell r="XQ533" t="str">
            <v>-</v>
          </cell>
          <cell r="XR533" t="str">
            <v>-</v>
          </cell>
          <cell r="XS533" t="str">
            <v>-</v>
          </cell>
          <cell r="XT533" t="str">
            <v>-</v>
          </cell>
          <cell r="XU533">
            <v>0</v>
          </cell>
          <cell r="XV533">
            <v>0</v>
          </cell>
          <cell r="XY533">
            <v>0</v>
          </cell>
          <cell r="XZ533" t="str">
            <v>-</v>
          </cell>
          <cell r="YA533" t="str">
            <v>-</v>
          </cell>
          <cell r="YB533" t="str">
            <v>-</v>
          </cell>
          <cell r="YC533" t="str">
            <v>-</v>
          </cell>
          <cell r="YD533">
            <v>0</v>
          </cell>
          <cell r="YE533">
            <v>0</v>
          </cell>
          <cell r="YH533">
            <v>0</v>
          </cell>
        </row>
        <row r="534">
          <cell r="C534" t="str">
            <v>Carrarini</v>
          </cell>
          <cell r="H534" t="str">
            <v>B</v>
          </cell>
          <cell r="I534" t="str">
            <v>Malvaioli</v>
          </cell>
          <cell r="K534" t="str">
            <v>SS 76</v>
          </cell>
          <cell r="O534">
            <v>0.5</v>
          </cell>
          <cell r="Z534">
            <v>31</v>
          </cell>
          <cell r="AA534">
            <v>17</v>
          </cell>
          <cell r="AB534">
            <v>1</v>
          </cell>
          <cell r="AD534" t="str">
            <v>Pubblico nazionale</v>
          </cell>
          <cell r="BV534" t="str">
            <v>no</v>
          </cell>
          <cell r="BY534">
            <v>1234</v>
          </cell>
          <cell r="BZ534">
            <v>2</v>
          </cell>
          <cell r="CA534">
            <v>0</v>
          </cell>
          <cell r="CK534">
            <v>0</v>
          </cell>
          <cell r="CL534">
            <v>0</v>
          </cell>
          <cell r="CM534">
            <v>9586000</v>
          </cell>
          <cell r="CO534">
            <v>9586000</v>
          </cell>
          <cell r="KQ534" t="str">
            <v>no</v>
          </cell>
          <cell r="LI534">
            <v>0</v>
          </cell>
          <cell r="LK534">
            <v>9586200</v>
          </cell>
          <cell r="SZ534">
            <v>11530</v>
          </cell>
          <cell r="TA534">
            <v>5765</v>
          </cell>
          <cell r="TE534">
            <v>3.43827614379085</v>
          </cell>
          <cell r="TK534">
            <v>14919</v>
          </cell>
          <cell r="TV534">
            <v>4.4488848039215689</v>
          </cell>
          <cell r="WK534">
            <v>1</v>
          </cell>
          <cell r="WO534">
            <v>1</v>
          </cell>
          <cell r="WP534">
            <v>1</v>
          </cell>
          <cell r="WQ534">
            <v>1</v>
          </cell>
          <cell r="WR534">
            <v>1</v>
          </cell>
          <cell r="WX534">
            <v>1</v>
          </cell>
          <cell r="WY534" t="str">
            <v>-</v>
          </cell>
          <cell r="WZ534" t="str">
            <v>-</v>
          </cell>
          <cell r="XA534" t="str">
            <v>-</v>
          </cell>
          <cell r="XB534" t="str">
            <v>-</v>
          </cell>
          <cell r="XC534">
            <v>0</v>
          </cell>
          <cell r="XD534">
            <v>0</v>
          </cell>
          <cell r="XG534">
            <v>0</v>
          </cell>
          <cell r="XH534" t="str">
            <v>-</v>
          </cell>
          <cell r="XI534" t="str">
            <v>-</v>
          </cell>
          <cell r="XJ534" t="str">
            <v>-</v>
          </cell>
          <cell r="XK534" t="str">
            <v>-</v>
          </cell>
          <cell r="XL534">
            <v>0</v>
          </cell>
          <cell r="XM534">
            <v>0</v>
          </cell>
          <cell r="XP534">
            <v>0</v>
          </cell>
          <cell r="XQ534" t="str">
            <v>-</v>
          </cell>
          <cell r="XR534" t="str">
            <v>-</v>
          </cell>
          <cell r="XS534" t="str">
            <v>-</v>
          </cell>
          <cell r="XT534" t="str">
            <v>-</v>
          </cell>
          <cell r="XU534">
            <v>0</v>
          </cell>
          <cell r="XV534">
            <v>0</v>
          </cell>
          <cell r="XY534">
            <v>0</v>
          </cell>
          <cell r="XZ534" t="str">
            <v>-</v>
          </cell>
          <cell r="YA534" t="str">
            <v>-</v>
          </cell>
          <cell r="YB534" t="str">
            <v>-</v>
          </cell>
          <cell r="YC534" t="str">
            <v>-</v>
          </cell>
          <cell r="YD534">
            <v>0</v>
          </cell>
          <cell r="YE534">
            <v>0</v>
          </cell>
          <cell r="YH534">
            <v>0</v>
          </cell>
        </row>
        <row r="535">
          <cell r="C535" t="str">
            <v>Carrarini</v>
          </cell>
          <cell r="H535" t="str">
            <v>B</v>
          </cell>
          <cell r="I535" t="str">
            <v>Malvaioli</v>
          </cell>
          <cell r="K535" t="str">
            <v>SS 76</v>
          </cell>
          <cell r="O535">
            <v>0.5</v>
          </cell>
          <cell r="Z535">
            <v>31</v>
          </cell>
          <cell r="AA535">
            <v>17</v>
          </cell>
          <cell r="AB535">
            <v>1</v>
          </cell>
          <cell r="AD535" t="str">
            <v>Pubblico nazionale</v>
          </cell>
          <cell r="BV535" t="str">
            <v>no</v>
          </cell>
          <cell r="BY535">
            <v>0</v>
          </cell>
          <cell r="BZ535">
            <v>0</v>
          </cell>
          <cell r="CK535">
            <v>0</v>
          </cell>
          <cell r="CL535">
            <v>0</v>
          </cell>
          <cell r="CM535">
            <v>0</v>
          </cell>
          <cell r="CO535">
            <v>0</v>
          </cell>
          <cell r="KQ535" t="str">
            <v>no</v>
          </cell>
          <cell r="LI535">
            <v>0</v>
          </cell>
          <cell r="LK535">
            <v>0</v>
          </cell>
          <cell r="SZ535">
            <v>11530</v>
          </cell>
          <cell r="TA535">
            <v>5765</v>
          </cell>
          <cell r="TE535">
            <v>3.4104132901134525</v>
          </cell>
          <cell r="TK535">
            <v>14919</v>
          </cell>
          <cell r="TV535">
            <v>4.4128322528363046</v>
          </cell>
          <cell r="WK535">
            <v>1</v>
          </cell>
          <cell r="WO535">
            <v>1</v>
          </cell>
          <cell r="WP535">
            <v>1</v>
          </cell>
          <cell r="WQ535">
            <v>1</v>
          </cell>
          <cell r="WR535">
            <v>1</v>
          </cell>
          <cell r="WX535">
            <v>1</v>
          </cell>
          <cell r="XC535">
            <v>0</v>
          </cell>
          <cell r="XD535">
            <v>0</v>
          </cell>
          <cell r="XG535">
            <v>0</v>
          </cell>
          <cell r="XL535">
            <v>0</v>
          </cell>
          <cell r="XM535">
            <v>0</v>
          </cell>
          <cell r="XP535">
            <v>0</v>
          </cell>
          <cell r="XU535">
            <v>0</v>
          </cell>
          <cell r="XV535">
            <v>0</v>
          </cell>
          <cell r="XY535">
            <v>0</v>
          </cell>
          <cell r="YD535">
            <v>0</v>
          </cell>
          <cell r="YE535">
            <v>0</v>
          </cell>
          <cell r="YH535">
            <v>0</v>
          </cell>
        </row>
        <row r="536">
          <cell r="C536" t="str">
            <v>Carrarini</v>
          </cell>
          <cell r="H536" t="str">
            <v>B</v>
          </cell>
          <cell r="I536" t="str">
            <v>Monticelli</v>
          </cell>
          <cell r="K536" t="str">
            <v>SS 76</v>
          </cell>
          <cell r="O536">
            <v>0.5</v>
          </cell>
          <cell r="Z536">
            <v>31</v>
          </cell>
          <cell r="AA536">
            <v>17</v>
          </cell>
          <cell r="AB536">
            <v>1</v>
          </cell>
          <cell r="AD536" t="str">
            <v>Pubblico nazionale</v>
          </cell>
          <cell r="BV536" t="str">
            <v>no</v>
          </cell>
          <cell r="BY536">
            <v>1159</v>
          </cell>
          <cell r="BZ536">
            <v>2</v>
          </cell>
          <cell r="CA536">
            <v>0</v>
          </cell>
          <cell r="CK536">
            <v>0</v>
          </cell>
          <cell r="CL536">
            <v>0</v>
          </cell>
          <cell r="CM536">
            <v>8927000</v>
          </cell>
          <cell r="CO536">
            <v>8927000</v>
          </cell>
          <cell r="KQ536" t="str">
            <v>no</v>
          </cell>
          <cell r="LI536">
            <v>0</v>
          </cell>
          <cell r="LK536">
            <v>8927100</v>
          </cell>
          <cell r="SZ536">
            <v>11530</v>
          </cell>
          <cell r="TA536">
            <v>5765</v>
          </cell>
          <cell r="TE536">
            <v>3.7242920353982303</v>
          </cell>
          <cell r="TK536">
            <v>14919</v>
          </cell>
          <cell r="TV536">
            <v>4.8189690265486735</v>
          </cell>
          <cell r="WK536">
            <v>1</v>
          </cell>
          <cell r="WO536">
            <v>1</v>
          </cell>
          <cell r="WP536">
            <v>1</v>
          </cell>
          <cell r="WQ536">
            <v>1</v>
          </cell>
          <cell r="WR536">
            <v>1</v>
          </cell>
          <cell r="WX536">
            <v>1</v>
          </cell>
          <cell r="WY536" t="str">
            <v>-</v>
          </cell>
          <cell r="WZ536" t="str">
            <v>-</v>
          </cell>
          <cell r="XA536" t="str">
            <v>-</v>
          </cell>
          <cell r="XB536" t="str">
            <v>-</v>
          </cell>
          <cell r="XC536">
            <v>0</v>
          </cell>
          <cell r="XD536">
            <v>0</v>
          </cell>
          <cell r="XG536">
            <v>0</v>
          </cell>
          <cell r="XH536" t="str">
            <v>-</v>
          </cell>
          <cell r="XI536" t="str">
            <v>-</v>
          </cell>
          <cell r="XJ536" t="str">
            <v>-</v>
          </cell>
          <cell r="XK536" t="str">
            <v>-</v>
          </cell>
          <cell r="XL536">
            <v>0</v>
          </cell>
          <cell r="XM536">
            <v>0</v>
          </cell>
          <cell r="XP536">
            <v>0</v>
          </cell>
          <cell r="XQ536" t="str">
            <v>-</v>
          </cell>
          <cell r="XR536" t="str">
            <v>-</v>
          </cell>
          <cell r="XS536" t="str">
            <v>-</v>
          </cell>
          <cell r="XT536" t="str">
            <v>-</v>
          </cell>
          <cell r="XU536">
            <v>0</v>
          </cell>
          <cell r="XV536">
            <v>0</v>
          </cell>
          <cell r="XY536">
            <v>0</v>
          </cell>
          <cell r="XZ536" t="str">
            <v>-</v>
          </cell>
          <cell r="YA536">
            <v>1</v>
          </cell>
          <cell r="YB536" t="str">
            <v>-</v>
          </cell>
          <cell r="YC536" t="str">
            <v>-</v>
          </cell>
          <cell r="YD536">
            <v>1</v>
          </cell>
          <cell r="YE536">
            <v>0</v>
          </cell>
          <cell r="YH536">
            <v>1.5350490064395306</v>
          </cell>
        </row>
        <row r="537">
          <cell r="C537" t="str">
            <v>Carrarini</v>
          </cell>
          <cell r="H537" t="str">
            <v>B</v>
          </cell>
          <cell r="I537" t="str">
            <v>Monticelli</v>
          </cell>
          <cell r="K537" t="str">
            <v>SS 76</v>
          </cell>
          <cell r="O537">
            <v>0.5</v>
          </cell>
          <cell r="Z537">
            <v>31</v>
          </cell>
          <cell r="AA537">
            <v>17</v>
          </cell>
          <cell r="AB537">
            <v>1</v>
          </cell>
          <cell r="AD537" t="str">
            <v>Pubblico nazionale</v>
          </cell>
          <cell r="BV537" t="str">
            <v>no</v>
          </cell>
          <cell r="BY537">
            <v>0</v>
          </cell>
          <cell r="BZ537">
            <v>0</v>
          </cell>
          <cell r="CK537">
            <v>0</v>
          </cell>
          <cell r="CL537">
            <v>0</v>
          </cell>
          <cell r="CM537">
            <v>0</v>
          </cell>
          <cell r="CO537">
            <v>0</v>
          </cell>
          <cell r="KQ537" t="str">
            <v>no</v>
          </cell>
          <cell r="LI537">
            <v>0</v>
          </cell>
          <cell r="LK537">
            <v>0</v>
          </cell>
          <cell r="SZ537">
            <v>11530</v>
          </cell>
          <cell r="TA537">
            <v>5765</v>
          </cell>
          <cell r="TE537">
            <v>3.6311044003451252</v>
          </cell>
          <cell r="TK537">
            <v>14919</v>
          </cell>
          <cell r="TV537">
            <v>4.6983908541846411</v>
          </cell>
          <cell r="WK537">
            <v>1</v>
          </cell>
          <cell r="WO537">
            <v>1</v>
          </cell>
          <cell r="WP537">
            <v>1</v>
          </cell>
          <cell r="WQ537">
            <v>1</v>
          </cell>
          <cell r="WR537">
            <v>1</v>
          </cell>
          <cell r="WX537">
            <v>1</v>
          </cell>
          <cell r="XC537">
            <v>0</v>
          </cell>
          <cell r="XD537">
            <v>0</v>
          </cell>
          <cell r="XG537">
            <v>0</v>
          </cell>
          <cell r="XL537">
            <v>0</v>
          </cell>
          <cell r="XM537">
            <v>0</v>
          </cell>
          <cell r="XP537">
            <v>0</v>
          </cell>
          <cell r="XU537">
            <v>0</v>
          </cell>
          <cell r="XV537">
            <v>0</v>
          </cell>
          <cell r="XY537">
            <v>0</v>
          </cell>
          <cell r="YD537">
            <v>0</v>
          </cell>
          <cell r="YE537">
            <v>0</v>
          </cell>
          <cell r="YH537">
            <v>0</v>
          </cell>
        </row>
        <row r="538">
          <cell r="C538" t="str">
            <v>Carrarini</v>
          </cell>
          <cell r="H538" t="str">
            <v>B</v>
          </cell>
          <cell r="I538" t="str">
            <v>Colle Paganello</v>
          </cell>
          <cell r="K538" t="str">
            <v>SS 76</v>
          </cell>
          <cell r="O538">
            <v>0.5</v>
          </cell>
          <cell r="Z538">
            <v>31</v>
          </cell>
          <cell r="AA538">
            <v>17</v>
          </cell>
          <cell r="AB538">
            <v>1</v>
          </cell>
          <cell r="AD538" t="str">
            <v>Pubblico nazionale</v>
          </cell>
          <cell r="BV538" t="str">
            <v>no</v>
          </cell>
          <cell r="BY538">
            <v>611</v>
          </cell>
          <cell r="BZ538">
            <v>2</v>
          </cell>
          <cell r="CA538">
            <v>0</v>
          </cell>
          <cell r="CK538">
            <v>0</v>
          </cell>
          <cell r="CL538">
            <v>0</v>
          </cell>
          <cell r="CM538">
            <v>4707000</v>
          </cell>
          <cell r="CO538">
            <v>4707000</v>
          </cell>
          <cell r="KQ538" t="str">
            <v>no</v>
          </cell>
          <cell r="LI538">
            <v>0</v>
          </cell>
          <cell r="LK538">
            <v>4707300</v>
          </cell>
          <cell r="SZ538">
            <v>11530</v>
          </cell>
          <cell r="TA538">
            <v>5765</v>
          </cell>
          <cell r="TE538">
            <v>7.0611577181208061</v>
          </cell>
          <cell r="TK538">
            <v>14919</v>
          </cell>
          <cell r="TV538">
            <v>9.1366359060402687</v>
          </cell>
          <cell r="WK538">
            <v>1</v>
          </cell>
          <cell r="WO538">
            <v>1</v>
          </cell>
          <cell r="WP538">
            <v>1</v>
          </cell>
          <cell r="WQ538">
            <v>1</v>
          </cell>
          <cell r="WR538">
            <v>1</v>
          </cell>
          <cell r="WX538">
            <v>1</v>
          </cell>
          <cell r="WY538" t="str">
            <v>-</v>
          </cell>
          <cell r="WZ538" t="str">
            <v>-</v>
          </cell>
          <cell r="XA538" t="str">
            <v>-</v>
          </cell>
          <cell r="XB538" t="str">
            <v>-</v>
          </cell>
          <cell r="XC538">
            <v>0</v>
          </cell>
          <cell r="XD538">
            <v>0</v>
          </cell>
          <cell r="XG538">
            <v>0</v>
          </cell>
          <cell r="XH538" t="str">
            <v>-</v>
          </cell>
          <cell r="XI538" t="str">
            <v>-</v>
          </cell>
          <cell r="XJ538" t="str">
            <v>-</v>
          </cell>
          <cell r="XK538" t="str">
            <v>-</v>
          </cell>
          <cell r="XL538">
            <v>0</v>
          </cell>
          <cell r="XM538">
            <v>0</v>
          </cell>
          <cell r="XP538">
            <v>0</v>
          </cell>
          <cell r="XQ538" t="str">
            <v>-</v>
          </cell>
          <cell r="XR538" t="str">
            <v>-</v>
          </cell>
          <cell r="XS538" t="str">
            <v>-</v>
          </cell>
          <cell r="XT538" t="str">
            <v>-</v>
          </cell>
          <cell r="XU538">
            <v>0</v>
          </cell>
          <cell r="XV538">
            <v>0</v>
          </cell>
          <cell r="XY538">
            <v>0</v>
          </cell>
          <cell r="XZ538" t="str">
            <v>-</v>
          </cell>
          <cell r="YA538" t="str">
            <v>-</v>
          </cell>
          <cell r="YB538" t="str">
            <v>-</v>
          </cell>
          <cell r="YC538" t="str">
            <v>-</v>
          </cell>
          <cell r="YD538">
            <v>0</v>
          </cell>
          <cell r="YE538">
            <v>0</v>
          </cell>
          <cell r="YH538">
            <v>0</v>
          </cell>
        </row>
        <row r="539">
          <cell r="C539" t="str">
            <v>Carrarini</v>
          </cell>
          <cell r="H539" t="str">
            <v>B</v>
          </cell>
          <cell r="I539" t="str">
            <v>Colle Paganello</v>
          </cell>
          <cell r="K539" t="str">
            <v>SS 76</v>
          </cell>
          <cell r="O539">
            <v>0.5</v>
          </cell>
          <cell r="Z539">
            <v>31</v>
          </cell>
          <cell r="AA539">
            <v>17</v>
          </cell>
          <cell r="AB539">
            <v>1</v>
          </cell>
          <cell r="AD539" t="str">
            <v>Pubblico nazionale</v>
          </cell>
          <cell r="BV539" t="str">
            <v>no</v>
          </cell>
          <cell r="BY539">
            <v>0</v>
          </cell>
          <cell r="BZ539">
            <v>0</v>
          </cell>
          <cell r="CK539">
            <v>0</v>
          </cell>
          <cell r="CL539">
            <v>0</v>
          </cell>
          <cell r="CM539">
            <v>0</v>
          </cell>
          <cell r="CO539">
            <v>0</v>
          </cell>
          <cell r="KQ539" t="str">
            <v>no</v>
          </cell>
          <cell r="LI539">
            <v>0</v>
          </cell>
          <cell r="LK539">
            <v>0</v>
          </cell>
          <cell r="SZ539">
            <v>11530</v>
          </cell>
          <cell r="TA539">
            <v>5765</v>
          </cell>
          <cell r="TE539">
            <v>6.8878068739770866</v>
          </cell>
          <cell r="TK539">
            <v>14919</v>
          </cell>
          <cell r="TV539">
            <v>8.91233224222586</v>
          </cell>
          <cell r="WK539">
            <v>1</v>
          </cell>
          <cell r="WO539">
            <v>1</v>
          </cell>
          <cell r="WP539">
            <v>1</v>
          </cell>
          <cell r="WQ539">
            <v>1</v>
          </cell>
          <cell r="WR539">
            <v>1</v>
          </cell>
          <cell r="WX539">
            <v>1</v>
          </cell>
          <cell r="XC539">
            <v>0</v>
          </cell>
          <cell r="XD539">
            <v>0</v>
          </cell>
          <cell r="XG539">
            <v>0</v>
          </cell>
          <cell r="XL539">
            <v>0</v>
          </cell>
          <cell r="XM539">
            <v>0</v>
          </cell>
          <cell r="XP539">
            <v>0</v>
          </cell>
          <cell r="XU539">
            <v>0</v>
          </cell>
          <cell r="XV539">
            <v>0</v>
          </cell>
          <cell r="XY539">
            <v>0</v>
          </cell>
          <cell r="YD539">
            <v>0</v>
          </cell>
          <cell r="YE539">
            <v>0</v>
          </cell>
          <cell r="YH539">
            <v>0</v>
          </cell>
        </row>
        <row r="540">
          <cell r="C540" t="str">
            <v>Carrarini</v>
          </cell>
          <cell r="H540" t="str">
            <v>B</v>
          </cell>
          <cell r="I540" t="str">
            <v>Burano</v>
          </cell>
          <cell r="K540" t="str">
            <v>SS 76</v>
          </cell>
          <cell r="O540">
            <v>0.5</v>
          </cell>
          <cell r="Z540">
            <v>31</v>
          </cell>
          <cell r="AA540">
            <v>17</v>
          </cell>
          <cell r="AB540">
            <v>1</v>
          </cell>
          <cell r="AD540" t="str">
            <v>Pubblico nazionale</v>
          </cell>
          <cell r="BV540" t="str">
            <v>no</v>
          </cell>
          <cell r="BY540">
            <v>558</v>
          </cell>
          <cell r="BZ540">
            <v>2</v>
          </cell>
          <cell r="CA540">
            <v>0</v>
          </cell>
          <cell r="CK540">
            <v>0</v>
          </cell>
          <cell r="CL540">
            <v>0</v>
          </cell>
          <cell r="CM540">
            <v>4532000</v>
          </cell>
          <cell r="CO540">
            <v>4532000</v>
          </cell>
          <cell r="KQ540" t="str">
            <v>no</v>
          </cell>
          <cell r="LI540">
            <v>0</v>
          </cell>
          <cell r="LK540">
            <v>4531800</v>
          </cell>
          <cell r="SZ540">
            <v>11530</v>
          </cell>
          <cell r="TA540">
            <v>5765</v>
          </cell>
          <cell r="TE540">
            <v>6.9676324503311262</v>
          </cell>
          <cell r="TK540">
            <v>14919</v>
          </cell>
          <cell r="TV540">
            <v>9.0156208609271538</v>
          </cell>
          <cell r="WK540">
            <v>1</v>
          </cell>
          <cell r="WO540">
            <v>1</v>
          </cell>
          <cell r="WP540">
            <v>1</v>
          </cell>
          <cell r="WQ540">
            <v>1</v>
          </cell>
          <cell r="WR540">
            <v>1</v>
          </cell>
          <cell r="WX540">
            <v>1</v>
          </cell>
          <cell r="WY540" t="str">
            <v>-</v>
          </cell>
          <cell r="WZ540" t="str">
            <v>-</v>
          </cell>
          <cell r="XA540" t="str">
            <v>-</v>
          </cell>
          <cell r="XB540" t="str">
            <v>-</v>
          </cell>
          <cell r="XC540">
            <v>0</v>
          </cell>
          <cell r="XD540">
            <v>0</v>
          </cell>
          <cell r="XG540">
            <v>0</v>
          </cell>
          <cell r="XH540" t="str">
            <v>-</v>
          </cell>
          <cell r="XI540" t="str">
            <v>-</v>
          </cell>
          <cell r="XJ540" t="str">
            <v>-</v>
          </cell>
          <cell r="XK540" t="str">
            <v>-</v>
          </cell>
          <cell r="XL540">
            <v>0</v>
          </cell>
          <cell r="XM540">
            <v>0</v>
          </cell>
          <cell r="XP540">
            <v>0</v>
          </cell>
          <cell r="XQ540" t="str">
            <v>-</v>
          </cell>
          <cell r="XR540" t="str">
            <v>-</v>
          </cell>
          <cell r="XS540" t="str">
            <v>-</v>
          </cell>
          <cell r="XT540" t="str">
            <v>-</v>
          </cell>
          <cell r="XU540">
            <v>0</v>
          </cell>
          <cell r="XV540">
            <v>0</v>
          </cell>
          <cell r="XY540">
            <v>0</v>
          </cell>
          <cell r="XZ540" t="str">
            <v>-</v>
          </cell>
          <cell r="YA540" t="str">
            <v>-</v>
          </cell>
          <cell r="YB540" t="str">
            <v>-</v>
          </cell>
          <cell r="YC540" t="str">
            <v>-</v>
          </cell>
          <cell r="YD540">
            <v>0</v>
          </cell>
          <cell r="YE540">
            <v>0</v>
          </cell>
          <cell r="YH540">
            <v>0</v>
          </cell>
        </row>
        <row r="541">
          <cell r="C541" t="str">
            <v>Carrarini</v>
          </cell>
          <cell r="H541" t="str">
            <v>B</v>
          </cell>
          <cell r="I541" t="str">
            <v>Burano</v>
          </cell>
          <cell r="K541" t="str">
            <v>SS 76</v>
          </cell>
          <cell r="O541">
            <v>0.5</v>
          </cell>
          <cell r="Z541">
            <v>31</v>
          </cell>
          <cell r="AA541">
            <v>17</v>
          </cell>
          <cell r="AB541">
            <v>1</v>
          </cell>
          <cell r="AD541" t="str">
            <v>Pubblico nazionale</v>
          </cell>
          <cell r="BV541" t="str">
            <v>no</v>
          </cell>
          <cell r="BY541">
            <v>0</v>
          </cell>
          <cell r="BZ541">
            <v>0</v>
          </cell>
          <cell r="CK541">
            <v>0</v>
          </cell>
          <cell r="CL541">
            <v>0</v>
          </cell>
          <cell r="CM541">
            <v>0</v>
          </cell>
          <cell r="CO541">
            <v>0</v>
          </cell>
          <cell r="KQ541" t="str">
            <v>no</v>
          </cell>
          <cell r="LI541">
            <v>0</v>
          </cell>
          <cell r="LK541">
            <v>0</v>
          </cell>
          <cell r="SZ541">
            <v>11530</v>
          </cell>
          <cell r="TA541">
            <v>5765</v>
          </cell>
          <cell r="TE541">
            <v>7.5420250896057341</v>
          </cell>
          <cell r="TK541">
            <v>14919</v>
          </cell>
          <cell r="TV541">
            <v>9.7588440860215044</v>
          </cell>
          <cell r="WK541">
            <v>1</v>
          </cell>
          <cell r="WO541">
            <v>1</v>
          </cell>
          <cell r="WP541">
            <v>1</v>
          </cell>
          <cell r="WQ541">
            <v>1</v>
          </cell>
          <cell r="WR541">
            <v>1</v>
          </cell>
          <cell r="WX541">
            <v>1</v>
          </cell>
          <cell r="XC541">
            <v>0</v>
          </cell>
          <cell r="XD541">
            <v>0</v>
          </cell>
          <cell r="XG541">
            <v>0</v>
          </cell>
          <cell r="XL541">
            <v>0</v>
          </cell>
          <cell r="XM541">
            <v>0</v>
          </cell>
          <cell r="XP541">
            <v>0</v>
          </cell>
          <cell r="XU541">
            <v>0</v>
          </cell>
          <cell r="XV541">
            <v>0</v>
          </cell>
          <cell r="XY541">
            <v>0</v>
          </cell>
          <cell r="YD541">
            <v>0</v>
          </cell>
          <cell r="YE541">
            <v>0</v>
          </cell>
          <cell r="YH541">
            <v>0</v>
          </cell>
        </row>
        <row r="542">
          <cell r="C542" t="str">
            <v>Carrarini</v>
          </cell>
          <cell r="H542" t="str">
            <v>B</v>
          </cell>
          <cell r="I542" t="str">
            <v>Bartolomeo</v>
          </cell>
          <cell r="K542" t="str">
            <v>SS 76</v>
          </cell>
          <cell r="O542">
            <v>0.5</v>
          </cell>
          <cell r="Z542">
            <v>31</v>
          </cell>
          <cell r="AA542">
            <v>17</v>
          </cell>
          <cell r="AB542">
            <v>1</v>
          </cell>
          <cell r="AD542" t="str">
            <v>Pubblico nazionale</v>
          </cell>
          <cell r="BV542" t="str">
            <v>no</v>
          </cell>
          <cell r="BY542">
            <v>508</v>
          </cell>
          <cell r="BZ542">
            <v>2</v>
          </cell>
          <cell r="CA542">
            <v>0</v>
          </cell>
          <cell r="CK542">
            <v>0</v>
          </cell>
          <cell r="CL542">
            <v>0</v>
          </cell>
          <cell r="CM542">
            <v>4009000</v>
          </cell>
          <cell r="CO542">
            <v>4009000</v>
          </cell>
          <cell r="KQ542" t="str">
            <v>no</v>
          </cell>
          <cell r="LI542">
            <v>0</v>
          </cell>
          <cell r="LK542">
            <v>4009200</v>
          </cell>
          <cell r="SZ542">
            <v>11530</v>
          </cell>
          <cell r="TA542">
            <v>5765</v>
          </cell>
          <cell r="TE542">
            <v>8.2518627450980393</v>
          </cell>
          <cell r="TK542">
            <v>14919</v>
          </cell>
          <cell r="TV542">
            <v>10.677323529411765</v>
          </cell>
          <cell r="WK542">
            <v>1</v>
          </cell>
          <cell r="WO542">
            <v>1</v>
          </cell>
          <cell r="WP542">
            <v>1</v>
          </cell>
          <cell r="WQ542">
            <v>1</v>
          </cell>
          <cell r="WR542">
            <v>1</v>
          </cell>
          <cell r="WX542">
            <v>1</v>
          </cell>
          <cell r="WY542" t="str">
            <v>-</v>
          </cell>
          <cell r="WZ542" t="str">
            <v>-</v>
          </cell>
          <cell r="XA542" t="str">
            <v>-</v>
          </cell>
          <cell r="XB542" t="str">
            <v>-</v>
          </cell>
          <cell r="XC542">
            <v>0</v>
          </cell>
          <cell r="XD542">
            <v>0</v>
          </cell>
          <cell r="XG542">
            <v>0</v>
          </cell>
          <cell r="XH542" t="str">
            <v>-</v>
          </cell>
          <cell r="XI542" t="str">
            <v>-</v>
          </cell>
          <cell r="XJ542" t="str">
            <v>-</v>
          </cell>
          <cell r="XK542" t="str">
            <v>-</v>
          </cell>
          <cell r="XL542">
            <v>0</v>
          </cell>
          <cell r="XM542">
            <v>0</v>
          </cell>
          <cell r="XP542">
            <v>0</v>
          </cell>
          <cell r="XQ542" t="str">
            <v>-</v>
          </cell>
          <cell r="XR542" t="str">
            <v>-</v>
          </cell>
          <cell r="XS542">
            <v>1</v>
          </cell>
          <cell r="XT542" t="str">
            <v>-</v>
          </cell>
          <cell r="XU542">
            <v>0</v>
          </cell>
          <cell r="XV542">
            <v>0</v>
          </cell>
          <cell r="XY542">
            <v>1.7005935071339897</v>
          </cell>
          <cell r="XZ542" t="str">
            <v>-</v>
          </cell>
          <cell r="YA542" t="str">
            <v>-</v>
          </cell>
          <cell r="YB542" t="str">
            <v>-</v>
          </cell>
          <cell r="YC542" t="str">
            <v>-</v>
          </cell>
          <cell r="YD542">
            <v>0</v>
          </cell>
          <cell r="YE542">
            <v>0</v>
          </cell>
          <cell r="YH542">
            <v>0</v>
          </cell>
        </row>
        <row r="543">
          <cell r="C543" t="str">
            <v>Carrarini</v>
          </cell>
          <cell r="H543" t="str">
            <v>B</v>
          </cell>
          <cell r="I543" t="str">
            <v>Bartolomeo</v>
          </cell>
          <cell r="K543" t="str">
            <v>SS 76</v>
          </cell>
          <cell r="O543">
            <v>0.5</v>
          </cell>
          <cell r="Z543">
            <v>31</v>
          </cell>
          <cell r="AA543">
            <v>17</v>
          </cell>
          <cell r="AB543">
            <v>1</v>
          </cell>
          <cell r="AD543" t="str">
            <v>Pubblico nazionale</v>
          </cell>
          <cell r="BV543" t="str">
            <v>no</v>
          </cell>
          <cell r="BY543">
            <v>0</v>
          </cell>
          <cell r="BZ543">
            <v>0</v>
          </cell>
          <cell r="CK543">
            <v>0</v>
          </cell>
          <cell r="CL543">
            <v>0</v>
          </cell>
          <cell r="CM543">
            <v>0</v>
          </cell>
          <cell r="CO543">
            <v>0</v>
          </cell>
          <cell r="KQ543" t="str">
            <v>no</v>
          </cell>
          <cell r="LI543">
            <v>0</v>
          </cell>
          <cell r="LK543">
            <v>0</v>
          </cell>
          <cell r="SZ543">
            <v>11530</v>
          </cell>
          <cell r="TA543">
            <v>5765</v>
          </cell>
          <cell r="TE543">
            <v>8.2843503937007874</v>
          </cell>
          <cell r="TK543">
            <v>14919</v>
          </cell>
          <cell r="TV543">
            <v>10.719360236220471</v>
          </cell>
          <cell r="WK543">
            <v>1</v>
          </cell>
          <cell r="WO543">
            <v>1</v>
          </cell>
          <cell r="WP543">
            <v>1</v>
          </cell>
          <cell r="WQ543">
            <v>1</v>
          </cell>
          <cell r="WR543">
            <v>1</v>
          </cell>
          <cell r="WX543">
            <v>1</v>
          </cell>
          <cell r="XC543">
            <v>0</v>
          </cell>
          <cell r="XD543">
            <v>0</v>
          </cell>
          <cell r="XG543">
            <v>0</v>
          </cell>
          <cell r="XL543">
            <v>0</v>
          </cell>
          <cell r="XM543">
            <v>0</v>
          </cell>
          <cell r="XP543">
            <v>0</v>
          </cell>
          <cell r="XU543">
            <v>0</v>
          </cell>
          <cell r="XV543">
            <v>0</v>
          </cell>
          <cell r="XY543">
            <v>0</v>
          </cell>
          <cell r="YD543">
            <v>0</v>
          </cell>
          <cell r="YE543">
            <v>0</v>
          </cell>
          <cell r="YH543">
            <v>0</v>
          </cell>
        </row>
        <row r="544">
          <cell r="C544" t="str">
            <v>Carrarini</v>
          </cell>
          <cell r="H544" t="str">
            <v>B</v>
          </cell>
          <cell r="I544" t="str">
            <v>Pian Del Ponte</v>
          </cell>
          <cell r="K544" t="str">
            <v>SS 73 bis</v>
          </cell>
          <cell r="O544">
            <v>0.5</v>
          </cell>
          <cell r="Z544">
            <v>99</v>
          </cell>
          <cell r="AB544">
            <v>1</v>
          </cell>
          <cell r="AD544" t="str">
            <v>Pubblico nazionale</v>
          </cell>
          <cell r="BV544" t="str">
            <v>no</v>
          </cell>
          <cell r="BY544">
            <v>626</v>
          </cell>
          <cell r="BZ544">
            <v>2</v>
          </cell>
          <cell r="CA544">
            <v>0</v>
          </cell>
          <cell r="CK544">
            <v>0</v>
          </cell>
          <cell r="CL544">
            <v>0</v>
          </cell>
          <cell r="CM544">
            <v>3255000</v>
          </cell>
          <cell r="CO544">
            <v>3255000</v>
          </cell>
          <cell r="KQ544" t="str">
            <v>no</v>
          </cell>
          <cell r="LI544">
            <v>0</v>
          </cell>
          <cell r="LK544">
            <v>3255200</v>
          </cell>
          <cell r="TA544">
            <v>0</v>
          </cell>
          <cell r="TE544">
            <v>0</v>
          </cell>
          <cell r="TK544">
            <v>9132</v>
          </cell>
          <cell r="TV544">
            <v>5.3674396135265701</v>
          </cell>
          <cell r="WB544">
            <v>1</v>
          </cell>
          <cell r="WK544">
            <v>1</v>
          </cell>
          <cell r="WO544">
            <v>1</v>
          </cell>
          <cell r="WP544">
            <v>1</v>
          </cell>
          <cell r="WQ544">
            <v>1</v>
          </cell>
          <cell r="WR544">
            <v>1</v>
          </cell>
          <cell r="WX544">
            <v>1</v>
          </cell>
          <cell r="XC544">
            <v>0</v>
          </cell>
          <cell r="XD544">
            <v>0</v>
          </cell>
          <cell r="XG544">
            <v>0</v>
          </cell>
          <cell r="XL544">
            <v>0</v>
          </cell>
          <cell r="XM544">
            <v>0</v>
          </cell>
          <cell r="XP544">
            <v>0</v>
          </cell>
          <cell r="XU544">
            <v>0</v>
          </cell>
          <cell r="XV544">
            <v>0</v>
          </cell>
          <cell r="XY544">
            <v>0</v>
          </cell>
          <cell r="YD544">
            <v>0</v>
          </cell>
          <cell r="YE544">
            <v>0</v>
          </cell>
          <cell r="YH544">
            <v>0</v>
          </cell>
        </row>
        <row r="545">
          <cell r="C545" t="str">
            <v>Carrarini</v>
          </cell>
          <cell r="H545" t="str">
            <v>B</v>
          </cell>
          <cell r="I545" t="str">
            <v>Pian Del Ponte</v>
          </cell>
          <cell r="K545" t="str">
            <v>SS 73 bis</v>
          </cell>
          <cell r="O545">
            <v>0.5</v>
          </cell>
          <cell r="Z545">
            <v>99</v>
          </cell>
          <cell r="AB545">
            <v>1</v>
          </cell>
          <cell r="AD545" t="str">
            <v>Pubblico nazionale</v>
          </cell>
          <cell r="BY545">
            <v>0</v>
          </cell>
          <cell r="BZ545">
            <v>0</v>
          </cell>
          <cell r="CK545">
            <v>0</v>
          </cell>
          <cell r="CL545">
            <v>0</v>
          </cell>
          <cell r="CM545">
            <v>0</v>
          </cell>
          <cell r="CO545">
            <v>0</v>
          </cell>
          <cell r="KQ545" t="str">
            <v>no</v>
          </cell>
          <cell r="LI545">
            <v>0</v>
          </cell>
          <cell r="LK545">
            <v>0</v>
          </cell>
          <cell r="TA545">
            <v>0</v>
          </cell>
          <cell r="TE545">
            <v>0</v>
          </cell>
          <cell r="TK545">
            <v>9132</v>
          </cell>
          <cell r="TV545">
            <v>5.3245686900958464</v>
          </cell>
          <cell r="WB545">
            <v>1</v>
          </cell>
          <cell r="WK545">
            <v>1</v>
          </cell>
          <cell r="WO545">
            <v>1</v>
          </cell>
          <cell r="WP545">
            <v>1</v>
          </cell>
          <cell r="WQ545">
            <v>1</v>
          </cell>
          <cell r="WR545">
            <v>1</v>
          </cell>
          <cell r="WX545">
            <v>1</v>
          </cell>
          <cell r="XC545">
            <v>0</v>
          </cell>
          <cell r="XD545">
            <v>0</v>
          </cell>
          <cell r="XG545">
            <v>0</v>
          </cell>
          <cell r="XL545">
            <v>0</v>
          </cell>
          <cell r="XM545">
            <v>0</v>
          </cell>
          <cell r="XP545">
            <v>0</v>
          </cell>
          <cell r="XU545">
            <v>0</v>
          </cell>
          <cell r="XV545">
            <v>0</v>
          </cell>
          <cell r="XY545">
            <v>0</v>
          </cell>
          <cell r="YD545">
            <v>0</v>
          </cell>
          <cell r="YE545">
            <v>0</v>
          </cell>
          <cell r="YH545">
            <v>0</v>
          </cell>
        </row>
        <row r="546">
          <cell r="C546" t="str">
            <v>Carrarini</v>
          </cell>
          <cell r="H546" t="str">
            <v>B</v>
          </cell>
          <cell r="I546" t="str">
            <v>Monte Coronaro</v>
          </cell>
          <cell r="K546" t="str">
            <v>SS 3 bis</v>
          </cell>
          <cell r="O546">
            <v>0.5</v>
          </cell>
          <cell r="Z546">
            <v>31</v>
          </cell>
          <cell r="AA546">
            <v>12</v>
          </cell>
          <cell r="AB546">
            <v>1</v>
          </cell>
          <cell r="AD546" t="str">
            <v>Pubblico nazionale</v>
          </cell>
          <cell r="BV546" t="str">
            <v>no</v>
          </cell>
          <cell r="BY546">
            <v>910</v>
          </cell>
          <cell r="BZ546">
            <v>2</v>
          </cell>
          <cell r="CA546">
            <v>0</v>
          </cell>
          <cell r="CK546">
            <v>0</v>
          </cell>
          <cell r="CL546">
            <v>0</v>
          </cell>
          <cell r="CM546">
            <v>15341000</v>
          </cell>
          <cell r="CO546">
            <v>15341000</v>
          </cell>
          <cell r="KQ546" t="str">
            <v>no</v>
          </cell>
          <cell r="LA546">
            <v>11800747.199999999</v>
          </cell>
          <cell r="LI546">
            <v>11800747.199999999</v>
          </cell>
          <cell r="LK546">
            <v>0</v>
          </cell>
          <cell r="SZ546">
            <v>7555</v>
          </cell>
          <cell r="TA546">
            <v>3777.5</v>
          </cell>
          <cell r="TE546">
            <v>3.0303021978021976</v>
          </cell>
          <cell r="TK546">
            <v>4750</v>
          </cell>
          <cell r="TV546">
            <v>1.9052197802197801</v>
          </cell>
          <cell r="WB546">
            <v>1</v>
          </cell>
          <cell r="WK546">
            <v>1</v>
          </cell>
          <cell r="WO546">
            <v>1</v>
          </cell>
          <cell r="WP546">
            <v>1</v>
          </cell>
          <cell r="WQ546">
            <v>1</v>
          </cell>
          <cell r="WR546">
            <v>1</v>
          </cell>
          <cell r="WX546">
            <v>1</v>
          </cell>
          <cell r="WY546" t="str">
            <v>-</v>
          </cell>
          <cell r="WZ546" t="str">
            <v>-</v>
          </cell>
          <cell r="XA546" t="str">
            <v>-</v>
          </cell>
          <cell r="XB546" t="str">
            <v>-</v>
          </cell>
          <cell r="XC546">
            <v>0</v>
          </cell>
          <cell r="XD546">
            <v>0</v>
          </cell>
          <cell r="XG546">
            <v>0</v>
          </cell>
          <cell r="XH546">
            <v>0</v>
          </cell>
          <cell r="XI546">
            <v>0</v>
          </cell>
          <cell r="XJ546">
            <v>0</v>
          </cell>
          <cell r="XK546">
            <v>0</v>
          </cell>
          <cell r="XL546">
            <v>0</v>
          </cell>
          <cell r="XM546">
            <v>0</v>
          </cell>
          <cell r="XP546">
            <v>0</v>
          </cell>
          <cell r="XQ546">
            <v>0</v>
          </cell>
          <cell r="XR546">
            <v>0</v>
          </cell>
          <cell r="XS546">
            <v>0</v>
          </cell>
          <cell r="XT546">
            <v>0</v>
          </cell>
          <cell r="XU546">
            <v>0</v>
          </cell>
          <cell r="XV546">
            <v>0</v>
          </cell>
          <cell r="XY546">
            <v>0</v>
          </cell>
          <cell r="XZ546" t="str">
            <v>-</v>
          </cell>
          <cell r="YA546" t="str">
            <v>-</v>
          </cell>
          <cell r="YB546" t="str">
            <v>-</v>
          </cell>
          <cell r="YC546" t="str">
            <v>-</v>
          </cell>
          <cell r="YD546">
            <v>0</v>
          </cell>
          <cell r="YE546">
            <v>0</v>
          </cell>
          <cell r="YH546">
            <v>0</v>
          </cell>
        </row>
        <row r="547">
          <cell r="C547" t="str">
            <v>Carrarini</v>
          </cell>
          <cell r="H547" t="str">
            <v>B</v>
          </cell>
          <cell r="I547" t="str">
            <v>Monte Coronaro</v>
          </cell>
          <cell r="K547" t="str">
            <v>SS 3 bis</v>
          </cell>
          <cell r="O547">
            <v>0.5</v>
          </cell>
          <cell r="Z547">
            <v>31</v>
          </cell>
          <cell r="AA547">
            <v>12</v>
          </cell>
          <cell r="AB547">
            <v>1</v>
          </cell>
          <cell r="AD547" t="str">
            <v>Pubblico nazionale</v>
          </cell>
          <cell r="BV547" t="str">
            <v>no</v>
          </cell>
          <cell r="BY547">
            <v>0</v>
          </cell>
          <cell r="BZ547">
            <v>0</v>
          </cell>
          <cell r="CK547">
            <v>0</v>
          </cell>
          <cell r="CL547">
            <v>0</v>
          </cell>
          <cell r="CM547">
            <v>0</v>
          </cell>
          <cell r="CO547">
            <v>0</v>
          </cell>
          <cell r="KQ547" t="str">
            <v>no</v>
          </cell>
          <cell r="LI547">
            <v>0</v>
          </cell>
          <cell r="LK547">
            <v>0</v>
          </cell>
          <cell r="SZ547">
            <v>7555</v>
          </cell>
          <cell r="TA547">
            <v>3777.5</v>
          </cell>
          <cell r="TE547">
            <v>3.0303021978021976</v>
          </cell>
          <cell r="TK547">
            <v>4152</v>
          </cell>
          <cell r="TV547">
            <v>1.6653626373626373</v>
          </cell>
          <cell r="WB547">
            <v>1</v>
          </cell>
          <cell r="WK547">
            <v>1</v>
          </cell>
          <cell r="WO547">
            <v>1</v>
          </cell>
          <cell r="WP547">
            <v>1</v>
          </cell>
          <cell r="WQ547">
            <v>1</v>
          </cell>
          <cell r="WR547">
            <v>1</v>
          </cell>
          <cell r="WX547">
            <v>1</v>
          </cell>
          <cell r="XC547">
            <v>0</v>
          </cell>
          <cell r="XD547">
            <v>0</v>
          </cell>
          <cell r="XG547">
            <v>0</v>
          </cell>
          <cell r="XL547">
            <v>0</v>
          </cell>
          <cell r="XM547">
            <v>0</v>
          </cell>
          <cell r="XP547">
            <v>0</v>
          </cell>
          <cell r="XU547">
            <v>0</v>
          </cell>
          <cell r="XV547">
            <v>0</v>
          </cell>
          <cell r="XY547">
            <v>0</v>
          </cell>
          <cell r="YD547">
            <v>0</v>
          </cell>
          <cell r="YE547">
            <v>0</v>
          </cell>
          <cell r="YH547">
            <v>0</v>
          </cell>
        </row>
        <row r="548">
          <cell r="C548" t="str">
            <v>Carrarini</v>
          </cell>
          <cell r="H548" t="str">
            <v>B</v>
          </cell>
          <cell r="I548" t="str">
            <v>Roccaccia</v>
          </cell>
          <cell r="K548" t="str">
            <v>SS 3 bis</v>
          </cell>
          <cell r="O548">
            <v>0.5</v>
          </cell>
          <cell r="Z548">
            <v>31</v>
          </cell>
          <cell r="AA548">
            <v>12</v>
          </cell>
          <cell r="AB548">
            <v>1</v>
          </cell>
          <cell r="AD548" t="str">
            <v>Pubblico nazionale</v>
          </cell>
          <cell r="BV548" t="str">
            <v>no</v>
          </cell>
          <cell r="BY548">
            <v>1814</v>
          </cell>
          <cell r="BZ548">
            <v>2</v>
          </cell>
          <cell r="CA548">
            <v>0</v>
          </cell>
          <cell r="CK548">
            <v>0</v>
          </cell>
          <cell r="CL548">
            <v>0</v>
          </cell>
          <cell r="CM548">
            <v>13572000</v>
          </cell>
          <cell r="CO548">
            <v>13572000</v>
          </cell>
          <cell r="KQ548" t="str">
            <v>no</v>
          </cell>
          <cell r="LA548">
            <v>18000000</v>
          </cell>
          <cell r="LI548">
            <v>18000000</v>
          </cell>
          <cell r="LK548">
            <v>0</v>
          </cell>
          <cell r="SZ548">
            <v>7555</v>
          </cell>
          <cell r="TA548">
            <v>3777.5</v>
          </cell>
          <cell r="TE548">
            <v>1.5068715846994536</v>
          </cell>
          <cell r="TK548">
            <v>4750</v>
          </cell>
          <cell r="TV548">
            <v>0.94740437158469937</v>
          </cell>
          <cell r="WB548">
            <v>1</v>
          </cell>
          <cell r="WK548">
            <v>1</v>
          </cell>
          <cell r="WO548">
            <v>1</v>
          </cell>
          <cell r="WP548">
            <v>1</v>
          </cell>
          <cell r="WQ548">
            <v>1</v>
          </cell>
          <cell r="WR548">
            <v>1</v>
          </cell>
          <cell r="WX548">
            <v>1</v>
          </cell>
          <cell r="WY548" t="str">
            <v>-</v>
          </cell>
          <cell r="WZ548" t="str">
            <v>-</v>
          </cell>
          <cell r="XA548" t="str">
            <v>-</v>
          </cell>
          <cell r="XB548" t="str">
            <v>-</v>
          </cell>
          <cell r="XC548">
            <v>0</v>
          </cell>
          <cell r="XD548">
            <v>1</v>
          </cell>
          <cell r="XG548">
            <v>0.72329329904923101</v>
          </cell>
          <cell r="XH548">
            <v>0</v>
          </cell>
          <cell r="XI548">
            <v>0</v>
          </cell>
          <cell r="XJ548" t="str">
            <v>-</v>
          </cell>
          <cell r="XK548" t="str">
            <v>-</v>
          </cell>
          <cell r="XL548">
            <v>0</v>
          </cell>
          <cell r="XM548">
            <v>0</v>
          </cell>
          <cell r="XP548">
            <v>0</v>
          </cell>
          <cell r="XQ548">
            <v>0</v>
          </cell>
          <cell r="XR548">
            <v>0</v>
          </cell>
          <cell r="XS548">
            <v>0</v>
          </cell>
          <cell r="XT548">
            <v>0</v>
          </cell>
          <cell r="XU548">
            <v>0</v>
          </cell>
          <cell r="XV548">
            <v>0</v>
          </cell>
          <cell r="XY548">
            <v>0</v>
          </cell>
          <cell r="XZ548">
            <v>0</v>
          </cell>
          <cell r="YA548">
            <v>2</v>
          </cell>
          <cell r="YB548" t="str">
            <v>-</v>
          </cell>
          <cell r="YC548" t="str">
            <v>-</v>
          </cell>
          <cell r="YD548">
            <v>0</v>
          </cell>
          <cell r="YE548">
            <v>0</v>
          </cell>
          <cell r="YH548">
            <v>1.446586598098462</v>
          </cell>
        </row>
        <row r="549">
          <cell r="C549" t="str">
            <v>Carrarini</v>
          </cell>
          <cell r="H549" t="str">
            <v>B</v>
          </cell>
          <cell r="I549" t="str">
            <v>Roccaccia</v>
          </cell>
          <cell r="K549" t="str">
            <v>SS 3 bis</v>
          </cell>
          <cell r="O549">
            <v>0.5</v>
          </cell>
          <cell r="Z549">
            <v>31</v>
          </cell>
          <cell r="AA549">
            <v>12</v>
          </cell>
          <cell r="AB549">
            <v>1</v>
          </cell>
          <cell r="AD549" t="str">
            <v>Pubblico nazionale</v>
          </cell>
          <cell r="BV549" t="str">
            <v>no</v>
          </cell>
          <cell r="BY549">
            <v>0</v>
          </cell>
          <cell r="BZ549">
            <v>0</v>
          </cell>
          <cell r="CK549">
            <v>0</v>
          </cell>
          <cell r="CL549">
            <v>0</v>
          </cell>
          <cell r="CM549">
            <v>0</v>
          </cell>
          <cell r="CO549">
            <v>0</v>
          </cell>
          <cell r="KQ549" t="str">
            <v>no</v>
          </cell>
          <cell r="LI549">
            <v>0</v>
          </cell>
          <cell r="LK549">
            <v>0</v>
          </cell>
          <cell r="SZ549">
            <v>7555</v>
          </cell>
          <cell r="TA549">
            <v>3777.5</v>
          </cell>
          <cell r="TE549">
            <v>1.5201626240352812</v>
          </cell>
          <cell r="TK549">
            <v>4152</v>
          </cell>
          <cell r="TV549">
            <v>0.83543550165380376</v>
          </cell>
          <cell r="WB549">
            <v>1</v>
          </cell>
          <cell r="WK549">
            <v>1</v>
          </cell>
          <cell r="WO549">
            <v>1</v>
          </cell>
          <cell r="WP549">
            <v>1</v>
          </cell>
          <cell r="WQ549">
            <v>1</v>
          </cell>
          <cell r="WR549">
            <v>1</v>
          </cell>
          <cell r="WX549">
            <v>1</v>
          </cell>
          <cell r="XC549">
            <v>0</v>
          </cell>
          <cell r="XD549">
            <v>0</v>
          </cell>
          <cell r="XG549">
            <v>0</v>
          </cell>
          <cell r="XL549">
            <v>0</v>
          </cell>
          <cell r="XM549">
            <v>0</v>
          </cell>
          <cell r="XP549">
            <v>0</v>
          </cell>
          <cell r="XU549">
            <v>0</v>
          </cell>
          <cell r="XV549">
            <v>0</v>
          </cell>
          <cell r="XY549">
            <v>0</v>
          </cell>
          <cell r="YD549">
            <v>0</v>
          </cell>
          <cell r="YE549">
            <v>0</v>
          </cell>
          <cell r="YH549">
            <v>0</v>
          </cell>
        </row>
        <row r="550">
          <cell r="C550" t="str">
            <v>Carrarini</v>
          </cell>
          <cell r="H550" t="str">
            <v>B</v>
          </cell>
          <cell r="I550" t="str">
            <v>Lago Di Quarto</v>
          </cell>
          <cell r="K550" t="str">
            <v>SS 3 bis</v>
          </cell>
          <cell r="O550">
            <v>0.5</v>
          </cell>
          <cell r="Z550">
            <v>31</v>
          </cell>
          <cell r="AA550">
            <v>12</v>
          </cell>
          <cell r="AB550">
            <v>1</v>
          </cell>
          <cell r="AD550" t="str">
            <v>Pubblico nazionale</v>
          </cell>
          <cell r="BV550" t="str">
            <v>no</v>
          </cell>
          <cell r="BY550">
            <v>2522</v>
          </cell>
          <cell r="BZ550">
            <v>2</v>
          </cell>
          <cell r="CA550">
            <v>0</v>
          </cell>
          <cell r="CK550">
            <v>0</v>
          </cell>
          <cell r="CL550">
            <v>0</v>
          </cell>
          <cell r="CM550">
            <v>19562000</v>
          </cell>
          <cell r="CO550">
            <v>19562000</v>
          </cell>
          <cell r="KQ550" t="str">
            <v>no</v>
          </cell>
          <cell r="LI550">
            <v>0</v>
          </cell>
          <cell r="LK550">
            <v>19562400</v>
          </cell>
          <cell r="SZ550">
            <v>7555</v>
          </cell>
          <cell r="TA550">
            <v>3777.5</v>
          </cell>
          <cell r="TE550">
            <v>1.1056836407377706</v>
          </cell>
          <cell r="TK550">
            <v>4750</v>
          </cell>
          <cell r="TV550">
            <v>0.69516840417000791</v>
          </cell>
          <cell r="WB550">
            <v>1</v>
          </cell>
          <cell r="WK550">
            <v>1</v>
          </cell>
          <cell r="WO550">
            <v>1</v>
          </cell>
          <cell r="WP550">
            <v>1</v>
          </cell>
          <cell r="WQ550">
            <v>1</v>
          </cell>
          <cell r="WR550">
            <v>1</v>
          </cell>
          <cell r="WX550">
            <v>1</v>
          </cell>
          <cell r="WY550" t="str">
            <v>-</v>
          </cell>
          <cell r="WZ550" t="str">
            <v>-</v>
          </cell>
          <cell r="XA550" t="str">
            <v>-</v>
          </cell>
          <cell r="XB550" t="str">
            <v>-</v>
          </cell>
          <cell r="XC550">
            <v>1</v>
          </cell>
          <cell r="XD550">
            <v>0</v>
          </cell>
          <cell r="XG550">
            <v>0.53072443354454391</v>
          </cell>
          <cell r="XH550">
            <v>0</v>
          </cell>
          <cell r="XI550">
            <v>0</v>
          </cell>
          <cell r="XJ550">
            <v>0</v>
          </cell>
          <cell r="XK550">
            <v>0</v>
          </cell>
          <cell r="XL550">
            <v>0</v>
          </cell>
          <cell r="XM550">
            <v>0</v>
          </cell>
          <cell r="XP550">
            <v>0</v>
          </cell>
          <cell r="XQ550">
            <v>0</v>
          </cell>
          <cell r="XR550">
            <v>0</v>
          </cell>
          <cell r="XS550">
            <v>0</v>
          </cell>
          <cell r="XT550">
            <v>0</v>
          </cell>
          <cell r="XU550">
            <v>0</v>
          </cell>
          <cell r="XV550">
            <v>0</v>
          </cell>
          <cell r="XY550">
            <v>0</v>
          </cell>
          <cell r="XZ550" t="str">
            <v>-</v>
          </cell>
          <cell r="YA550" t="str">
            <v>-</v>
          </cell>
          <cell r="YB550" t="str">
            <v>-</v>
          </cell>
          <cell r="YC550" t="str">
            <v>-</v>
          </cell>
          <cell r="YD550">
            <v>0</v>
          </cell>
          <cell r="YE550">
            <v>0</v>
          </cell>
          <cell r="YH550">
            <v>0</v>
          </cell>
        </row>
        <row r="551">
          <cell r="C551" t="str">
            <v>Carrarini</v>
          </cell>
          <cell r="H551" t="str">
            <v>B</v>
          </cell>
          <cell r="I551" t="str">
            <v>Lago Di Quarto</v>
          </cell>
          <cell r="K551" t="str">
            <v>SS 3 bis</v>
          </cell>
          <cell r="O551">
            <v>0.5</v>
          </cell>
          <cell r="Z551">
            <v>31</v>
          </cell>
          <cell r="AA551">
            <v>12</v>
          </cell>
          <cell r="AB551">
            <v>1</v>
          </cell>
          <cell r="AD551" t="str">
            <v>Pubblico nazionale</v>
          </cell>
          <cell r="BV551" t="str">
            <v>no</v>
          </cell>
          <cell r="BY551">
            <v>0</v>
          </cell>
          <cell r="BZ551">
            <v>0</v>
          </cell>
          <cell r="CK551">
            <v>0</v>
          </cell>
          <cell r="CL551">
            <v>0</v>
          </cell>
          <cell r="CM551">
            <v>0</v>
          </cell>
          <cell r="CO551">
            <v>0</v>
          </cell>
          <cell r="KQ551" t="str">
            <v>no</v>
          </cell>
          <cell r="LI551">
            <v>0</v>
          </cell>
          <cell r="LK551">
            <v>0</v>
          </cell>
          <cell r="SZ551">
            <v>7555</v>
          </cell>
          <cell r="TA551">
            <v>3777.5</v>
          </cell>
          <cell r="TE551">
            <v>1.0934080095162571</v>
          </cell>
          <cell r="TK551">
            <v>4152</v>
          </cell>
          <cell r="TV551">
            <v>0.6009040444091992</v>
          </cell>
          <cell r="WB551">
            <v>1</v>
          </cell>
          <cell r="WK551">
            <v>1</v>
          </cell>
          <cell r="WO551">
            <v>1</v>
          </cell>
          <cell r="WP551">
            <v>1</v>
          </cell>
          <cell r="WQ551">
            <v>1</v>
          </cell>
          <cell r="WR551">
            <v>1</v>
          </cell>
          <cell r="WX551">
            <v>1</v>
          </cell>
          <cell r="XC551">
            <v>0</v>
          </cell>
          <cell r="XD551">
            <v>0</v>
          </cell>
          <cell r="XG551">
            <v>0</v>
          </cell>
          <cell r="XL551">
            <v>0</v>
          </cell>
          <cell r="XM551">
            <v>0</v>
          </cell>
          <cell r="XP551">
            <v>0</v>
          </cell>
          <cell r="XU551">
            <v>0</v>
          </cell>
          <cell r="XV551">
            <v>0</v>
          </cell>
          <cell r="XY551">
            <v>0</v>
          </cell>
          <cell r="YD551">
            <v>0</v>
          </cell>
          <cell r="YE551">
            <v>0</v>
          </cell>
          <cell r="YH551">
            <v>0</v>
          </cell>
        </row>
        <row r="552">
          <cell r="C552" t="str">
            <v>Carrarini</v>
          </cell>
          <cell r="H552" t="str">
            <v>B</v>
          </cell>
          <cell r="I552" t="str">
            <v>Colle Valenza</v>
          </cell>
          <cell r="K552" t="str">
            <v>SS 3 bis</v>
          </cell>
          <cell r="O552">
            <v>0.5</v>
          </cell>
          <cell r="Z552">
            <v>31</v>
          </cell>
          <cell r="AA552">
            <v>12</v>
          </cell>
          <cell r="AB552">
            <v>1</v>
          </cell>
          <cell r="AD552" t="str">
            <v>Pubblico nazionale</v>
          </cell>
          <cell r="BV552" t="str">
            <v>no</v>
          </cell>
          <cell r="BY552">
            <v>694</v>
          </cell>
          <cell r="BZ552">
            <v>2</v>
          </cell>
          <cell r="CA552">
            <v>0</v>
          </cell>
          <cell r="CK552">
            <v>0</v>
          </cell>
          <cell r="CL552">
            <v>0</v>
          </cell>
          <cell r="CM552">
            <v>5433000</v>
          </cell>
          <cell r="CO552">
            <v>5433000</v>
          </cell>
          <cell r="KQ552" t="str">
            <v>no</v>
          </cell>
          <cell r="LA552">
            <v>5432700</v>
          </cell>
          <cell r="LI552">
            <v>5432700</v>
          </cell>
          <cell r="LK552">
            <v>0</v>
          </cell>
          <cell r="SZ552">
            <v>20594</v>
          </cell>
          <cell r="TA552">
            <v>10297</v>
          </cell>
          <cell r="TE552">
            <v>10.753662374821173</v>
          </cell>
          <cell r="TK552">
            <v>7500</v>
          </cell>
          <cell r="TV552">
            <v>3.9163090128755371</v>
          </cell>
          <cell r="WB552">
            <v>1</v>
          </cell>
          <cell r="WK552">
            <v>1</v>
          </cell>
          <cell r="WO552">
            <v>1</v>
          </cell>
          <cell r="WP552">
            <v>1</v>
          </cell>
          <cell r="WQ552">
            <v>1</v>
          </cell>
          <cell r="WR552">
            <v>1</v>
          </cell>
          <cell r="WX552">
            <v>1</v>
          </cell>
          <cell r="XC552">
            <v>1</v>
          </cell>
          <cell r="XD552">
            <v>0</v>
          </cell>
          <cell r="XG552">
            <v>0.69467571356741953</v>
          </cell>
          <cell r="XL552">
            <v>0</v>
          </cell>
          <cell r="XM552">
            <v>0</v>
          </cell>
          <cell r="XP552">
            <v>0</v>
          </cell>
          <cell r="XU552">
            <v>0</v>
          </cell>
          <cell r="XV552">
            <v>0</v>
          </cell>
          <cell r="XY552">
            <v>0</v>
          </cell>
          <cell r="YD552">
            <v>0</v>
          </cell>
          <cell r="YE552">
            <v>2</v>
          </cell>
          <cell r="YH552">
            <v>1.3893514271348391</v>
          </cell>
        </row>
        <row r="553">
          <cell r="C553" t="str">
            <v>Carrarini</v>
          </cell>
          <cell r="H553" t="str">
            <v>B</v>
          </cell>
          <cell r="I553" t="str">
            <v>Colle Valenza</v>
          </cell>
          <cell r="K553" t="str">
            <v>SS 3 bis</v>
          </cell>
          <cell r="O553">
            <v>0.5</v>
          </cell>
          <cell r="Z553">
            <v>31</v>
          </cell>
          <cell r="AA553">
            <v>12</v>
          </cell>
          <cell r="AB553">
            <v>1</v>
          </cell>
          <cell r="AD553" t="str">
            <v>Pubblico nazionale</v>
          </cell>
          <cell r="BV553" t="str">
            <v>no</v>
          </cell>
          <cell r="BY553">
            <v>0</v>
          </cell>
          <cell r="BZ553">
            <v>0</v>
          </cell>
          <cell r="CK553">
            <v>0</v>
          </cell>
          <cell r="CL553">
            <v>0</v>
          </cell>
          <cell r="CM553">
            <v>0</v>
          </cell>
          <cell r="CO553">
            <v>0</v>
          </cell>
          <cell r="KQ553" t="str">
            <v>no</v>
          </cell>
          <cell r="LI553">
            <v>0</v>
          </cell>
          <cell r="LK553">
            <v>0</v>
          </cell>
          <cell r="SZ553">
            <v>20594</v>
          </cell>
          <cell r="TA553">
            <v>10297</v>
          </cell>
          <cell r="TE553">
            <v>10.83113832853026</v>
          </cell>
          <cell r="TK553">
            <v>7500</v>
          </cell>
          <cell r="TV553">
            <v>3.9445244956772338</v>
          </cell>
          <cell r="WB553">
            <v>1</v>
          </cell>
          <cell r="WK553">
            <v>1</v>
          </cell>
          <cell r="WO553">
            <v>1</v>
          </cell>
          <cell r="WP553">
            <v>1</v>
          </cell>
          <cell r="WQ553">
            <v>1</v>
          </cell>
          <cell r="WR553">
            <v>1</v>
          </cell>
          <cell r="WX553">
            <v>1</v>
          </cell>
          <cell r="XC553">
            <v>0</v>
          </cell>
          <cell r="XD553">
            <v>0</v>
          </cell>
          <cell r="XG553">
            <v>0</v>
          </cell>
          <cell r="XL553">
            <v>0</v>
          </cell>
          <cell r="XM553">
            <v>0</v>
          </cell>
          <cell r="XP553">
            <v>0</v>
          </cell>
          <cell r="XU553">
            <v>0</v>
          </cell>
          <cell r="XV553">
            <v>0</v>
          </cell>
          <cell r="XY553">
            <v>0</v>
          </cell>
          <cell r="YD553">
            <v>0</v>
          </cell>
          <cell r="YE553">
            <v>0</v>
          </cell>
          <cell r="YH553">
            <v>0</v>
          </cell>
        </row>
        <row r="554">
          <cell r="C554" t="str">
            <v>Carrarini</v>
          </cell>
          <cell r="H554" t="str">
            <v>B</v>
          </cell>
          <cell r="I554" t="str">
            <v>Colle Capretto</v>
          </cell>
          <cell r="K554" t="str">
            <v>SS 3 bis</v>
          </cell>
          <cell r="O554">
            <v>0.5</v>
          </cell>
          <cell r="Z554">
            <v>31</v>
          </cell>
          <cell r="AA554">
            <v>12</v>
          </cell>
          <cell r="AB554">
            <v>1</v>
          </cell>
          <cell r="AD554" t="str">
            <v>Pubblico nazionale</v>
          </cell>
          <cell r="BV554" t="str">
            <v>sì</v>
          </cell>
          <cell r="BY554">
            <v>1191</v>
          </cell>
          <cell r="BZ554">
            <v>2</v>
          </cell>
          <cell r="CA554">
            <v>3721707.63</v>
          </cell>
          <cell r="CK554">
            <v>3721707.63</v>
          </cell>
          <cell r="CL554">
            <v>0</v>
          </cell>
          <cell r="CM554">
            <v>1534000</v>
          </cell>
          <cell r="CO554">
            <v>1534000</v>
          </cell>
          <cell r="KQ554" t="str">
            <v>sì</v>
          </cell>
          <cell r="LI554">
            <v>0</v>
          </cell>
          <cell r="LK554">
            <v>0</v>
          </cell>
          <cell r="SZ554">
            <v>20594</v>
          </cell>
          <cell r="TA554">
            <v>10297</v>
          </cell>
          <cell r="TE554">
            <v>6.3113434089000844</v>
          </cell>
          <cell r="TK554">
            <v>7500</v>
          </cell>
          <cell r="TV554">
            <v>2.2984886649874054</v>
          </cell>
          <cell r="WB554">
            <v>1</v>
          </cell>
          <cell r="WK554">
            <v>1</v>
          </cell>
          <cell r="WO554">
            <v>1</v>
          </cell>
          <cell r="WP554">
            <v>1</v>
          </cell>
          <cell r="WQ554">
            <v>1</v>
          </cell>
          <cell r="WR554">
            <v>1</v>
          </cell>
          <cell r="WX554">
            <v>1</v>
          </cell>
          <cell r="XC554">
            <v>1</v>
          </cell>
          <cell r="XD554">
            <v>0</v>
          </cell>
          <cell r="XG554">
            <v>0.4077064011617349</v>
          </cell>
          <cell r="XL554">
            <v>0</v>
          </cell>
          <cell r="XM554">
            <v>0</v>
          </cell>
          <cell r="XP554">
            <v>0</v>
          </cell>
          <cell r="XU554">
            <v>0</v>
          </cell>
          <cell r="XV554">
            <v>0</v>
          </cell>
          <cell r="XY554">
            <v>0</v>
          </cell>
          <cell r="YD554">
            <v>0</v>
          </cell>
          <cell r="YE554">
            <v>2</v>
          </cell>
          <cell r="YH554">
            <v>0.8154128023234698</v>
          </cell>
        </row>
        <row r="555">
          <cell r="C555" t="str">
            <v>Carrarini</v>
          </cell>
          <cell r="H555" t="str">
            <v>B</v>
          </cell>
          <cell r="I555" t="str">
            <v>Colle Capretto</v>
          </cell>
          <cell r="K555" t="str">
            <v>SS 3 bis</v>
          </cell>
          <cell r="O555">
            <v>0.5</v>
          </cell>
          <cell r="Z555">
            <v>31</v>
          </cell>
          <cell r="AA555">
            <v>12</v>
          </cell>
          <cell r="AB555">
            <v>1</v>
          </cell>
          <cell r="AD555" t="str">
            <v>Pubblico nazionale</v>
          </cell>
          <cell r="BV555" t="str">
            <v>sì</v>
          </cell>
          <cell r="BY555">
            <v>0</v>
          </cell>
          <cell r="BZ555">
            <v>0</v>
          </cell>
          <cell r="CK555">
            <v>0</v>
          </cell>
          <cell r="CL555">
            <v>0</v>
          </cell>
          <cell r="CM555">
            <v>0</v>
          </cell>
          <cell r="CO555">
            <v>0</v>
          </cell>
          <cell r="KQ555" t="str">
            <v>sì</v>
          </cell>
          <cell r="LI555">
            <v>0</v>
          </cell>
          <cell r="LK555">
            <v>0</v>
          </cell>
          <cell r="SZ555">
            <v>20594</v>
          </cell>
          <cell r="TA555">
            <v>10297</v>
          </cell>
          <cell r="TE555">
            <v>6.3113434089000844</v>
          </cell>
          <cell r="TK555">
            <v>7500</v>
          </cell>
          <cell r="TV555">
            <v>2.2984886649874054</v>
          </cell>
          <cell r="WB555">
            <v>1</v>
          </cell>
          <cell r="WK555">
            <v>1</v>
          </cell>
          <cell r="WO555">
            <v>1</v>
          </cell>
          <cell r="WP555">
            <v>1</v>
          </cell>
          <cell r="WQ555">
            <v>1</v>
          </cell>
          <cell r="WR555">
            <v>1</v>
          </cell>
          <cell r="WX555">
            <v>1</v>
          </cell>
          <cell r="XC555">
            <v>0</v>
          </cell>
          <cell r="XD555">
            <v>0</v>
          </cell>
          <cell r="XG555">
            <v>0</v>
          </cell>
          <cell r="XL555">
            <v>0</v>
          </cell>
          <cell r="XM555">
            <v>0</v>
          </cell>
          <cell r="XP555">
            <v>0</v>
          </cell>
          <cell r="XU555">
            <v>0</v>
          </cell>
          <cell r="XV555">
            <v>0</v>
          </cell>
          <cell r="XY555">
            <v>0</v>
          </cell>
          <cell r="YD555">
            <v>0</v>
          </cell>
          <cell r="YE555">
            <v>0</v>
          </cell>
          <cell r="YH555">
            <v>0</v>
          </cell>
        </row>
        <row r="556">
          <cell r="C556" t="str">
            <v>Carrarini</v>
          </cell>
          <cell r="H556" t="str">
            <v>B</v>
          </cell>
          <cell r="I556" t="str">
            <v>Chighizzu</v>
          </cell>
          <cell r="K556" t="str">
            <v>SS 131</v>
          </cell>
          <cell r="O556">
            <v>0.5</v>
          </cell>
          <cell r="Z556">
            <v>99</v>
          </cell>
          <cell r="AB556">
            <v>1</v>
          </cell>
          <cell r="AD556" t="str">
            <v>Pubblico nazionale</v>
          </cell>
          <cell r="BV556" t="str">
            <v>no</v>
          </cell>
          <cell r="BY556">
            <v>805</v>
          </cell>
          <cell r="BZ556">
            <v>2</v>
          </cell>
          <cell r="CA556">
            <v>0</v>
          </cell>
          <cell r="CK556">
            <v>0</v>
          </cell>
          <cell r="CL556">
            <v>0</v>
          </cell>
          <cell r="CM556">
            <v>6513000</v>
          </cell>
          <cell r="CO556">
            <v>6513000</v>
          </cell>
          <cell r="KQ556" t="str">
            <v>no</v>
          </cell>
          <cell r="LI556">
            <v>0</v>
          </cell>
          <cell r="LK556">
            <v>6513000</v>
          </cell>
          <cell r="SZ556">
            <v>9779</v>
          </cell>
          <cell r="TA556">
            <v>4889.5</v>
          </cell>
          <cell r="TE556">
            <v>4.2593496420047732</v>
          </cell>
          <cell r="TK556">
            <v>25520</v>
          </cell>
          <cell r="TV556">
            <v>11.115513126491647</v>
          </cell>
          <cell r="WK556">
            <v>1</v>
          </cell>
          <cell r="WO556">
            <v>1</v>
          </cell>
          <cell r="WP556">
            <v>1</v>
          </cell>
          <cell r="WQ556">
            <v>1</v>
          </cell>
          <cell r="WR556">
            <v>1</v>
          </cell>
          <cell r="WX556">
            <v>1</v>
          </cell>
          <cell r="WY556" t="str">
            <v>-</v>
          </cell>
          <cell r="WZ556" t="str">
            <v>-</v>
          </cell>
          <cell r="XA556" t="str">
            <v>-</v>
          </cell>
          <cell r="XB556" t="str">
            <v>-</v>
          </cell>
          <cell r="XC556">
            <v>0</v>
          </cell>
          <cell r="XD556">
            <v>0</v>
          </cell>
          <cell r="XG556">
            <v>0</v>
          </cell>
          <cell r="XH556">
            <v>0</v>
          </cell>
          <cell r="XI556">
            <v>0</v>
          </cell>
          <cell r="XJ556">
            <v>0</v>
          </cell>
          <cell r="XK556">
            <v>0</v>
          </cell>
          <cell r="XL556">
            <v>0</v>
          </cell>
          <cell r="XM556">
            <v>0</v>
          </cell>
          <cell r="XP556">
            <v>0</v>
          </cell>
          <cell r="XQ556">
            <v>5</v>
          </cell>
          <cell r="XR556">
            <v>2</v>
          </cell>
          <cell r="XS556">
            <v>1</v>
          </cell>
          <cell r="XT556">
            <v>1</v>
          </cell>
          <cell r="XU556">
            <v>0</v>
          </cell>
          <cell r="XV556">
            <v>0</v>
          </cell>
          <cell r="XY556">
            <v>10.982571635043774</v>
          </cell>
          <cell r="XZ556">
            <v>2</v>
          </cell>
          <cell r="YA556">
            <v>0</v>
          </cell>
          <cell r="YB556">
            <v>1</v>
          </cell>
          <cell r="YC556">
            <v>0</v>
          </cell>
          <cell r="YD556">
            <v>0</v>
          </cell>
          <cell r="YE556">
            <v>0</v>
          </cell>
          <cell r="YH556">
            <v>3.6608572116812588</v>
          </cell>
        </row>
        <row r="557">
          <cell r="C557" t="str">
            <v>Carrarini</v>
          </cell>
          <cell r="H557" t="str">
            <v>B</v>
          </cell>
          <cell r="I557" t="str">
            <v>Chighizzu</v>
          </cell>
          <cell r="K557" t="str">
            <v>SS 131</v>
          </cell>
          <cell r="O557">
            <v>0.5</v>
          </cell>
          <cell r="Z557">
            <v>99</v>
          </cell>
          <cell r="AB557">
            <v>1</v>
          </cell>
          <cell r="AD557" t="str">
            <v>Pubblico nazionale</v>
          </cell>
          <cell r="BV557" t="str">
            <v>no</v>
          </cell>
          <cell r="BY557">
            <v>0</v>
          </cell>
          <cell r="BZ557">
            <v>0</v>
          </cell>
          <cell r="CK557">
            <v>0</v>
          </cell>
          <cell r="CL557">
            <v>0</v>
          </cell>
          <cell r="CM557">
            <v>0</v>
          </cell>
          <cell r="CO557">
            <v>0</v>
          </cell>
          <cell r="KQ557" t="str">
            <v>no</v>
          </cell>
          <cell r="LI557">
            <v>0</v>
          </cell>
          <cell r="LK557">
            <v>0</v>
          </cell>
          <cell r="SZ557">
            <v>9779</v>
          </cell>
          <cell r="TA557">
            <v>4889.5</v>
          </cell>
          <cell r="TE557">
            <v>4.4339565217391304</v>
          </cell>
          <cell r="TK557">
            <v>25520</v>
          </cell>
          <cell r="TV557">
            <v>11.5711801242236</v>
          </cell>
          <cell r="WK557">
            <v>1</v>
          </cell>
          <cell r="WO557">
            <v>1</v>
          </cell>
          <cell r="WP557">
            <v>1</v>
          </cell>
          <cell r="WQ557">
            <v>1</v>
          </cell>
          <cell r="WR557">
            <v>1</v>
          </cell>
          <cell r="WX557">
            <v>1</v>
          </cell>
          <cell r="XC557">
            <v>0</v>
          </cell>
          <cell r="XD557">
            <v>0</v>
          </cell>
          <cell r="XG557">
            <v>0</v>
          </cell>
          <cell r="XL557">
            <v>0</v>
          </cell>
          <cell r="XM557">
            <v>0</v>
          </cell>
          <cell r="XP557">
            <v>0</v>
          </cell>
          <cell r="XU557">
            <v>0</v>
          </cell>
          <cell r="XV557">
            <v>0</v>
          </cell>
          <cell r="XY557">
            <v>0</v>
          </cell>
          <cell r="YD557">
            <v>0</v>
          </cell>
          <cell r="YE557">
            <v>0</v>
          </cell>
          <cell r="YH557">
            <v>0</v>
          </cell>
        </row>
        <row r="558">
          <cell r="C558" t="str">
            <v>Carrarini</v>
          </cell>
          <cell r="H558" t="str">
            <v>B</v>
          </cell>
          <cell r="I558" t="str">
            <v xml:space="preserve">Palizzi </v>
          </cell>
          <cell r="K558" t="str">
            <v>SS 106</v>
          </cell>
          <cell r="O558">
            <v>1</v>
          </cell>
          <cell r="AB558">
            <v>1</v>
          </cell>
          <cell r="AD558" t="str">
            <v>Pubblico nazionale</v>
          </cell>
          <cell r="BV558">
            <v>0</v>
          </cell>
          <cell r="BY558">
            <v>0</v>
          </cell>
          <cell r="BZ558">
            <v>0</v>
          </cell>
          <cell r="CK558">
            <v>0</v>
          </cell>
          <cell r="CL558">
            <v>0</v>
          </cell>
          <cell r="CM558">
            <v>0</v>
          </cell>
          <cell r="CO558">
            <v>0</v>
          </cell>
          <cell r="KQ558">
            <v>0</v>
          </cell>
          <cell r="LA558">
            <v>0</v>
          </cell>
          <cell r="LI558">
            <v>0</v>
          </cell>
          <cell r="LK558">
            <v>0</v>
          </cell>
          <cell r="TA558">
            <v>0</v>
          </cell>
          <cell r="TE558">
            <v>0</v>
          </cell>
          <cell r="TK558">
            <v>0</v>
          </cell>
          <cell r="TV558">
            <v>0</v>
          </cell>
          <cell r="WO558">
            <v>0</v>
          </cell>
          <cell r="WP558">
            <v>0</v>
          </cell>
          <cell r="WQ558">
            <v>0</v>
          </cell>
          <cell r="WR558">
            <v>0</v>
          </cell>
          <cell r="WS558">
            <v>0</v>
          </cell>
          <cell r="WT558">
            <v>0</v>
          </cell>
          <cell r="WU558">
            <v>0</v>
          </cell>
          <cell r="WX558">
            <v>0</v>
          </cell>
          <cell r="XC558">
            <v>0</v>
          </cell>
          <cell r="XD558">
            <v>0</v>
          </cell>
          <cell r="XG558">
            <v>0</v>
          </cell>
          <cell r="XL558">
            <v>0</v>
          </cell>
          <cell r="XM558">
            <v>0</v>
          </cell>
          <cell r="XP558">
            <v>0</v>
          </cell>
          <cell r="XU558">
            <v>0</v>
          </cell>
          <cell r="XV558">
            <v>0</v>
          </cell>
          <cell r="XY558">
            <v>0</v>
          </cell>
          <cell r="YD558">
            <v>0</v>
          </cell>
          <cell r="YE558">
            <v>0</v>
          </cell>
          <cell r="YH558">
            <v>0</v>
          </cell>
        </row>
        <row r="559">
          <cell r="C559" t="str">
            <v>Carrarini</v>
          </cell>
          <cell r="H559" t="str">
            <v>B</v>
          </cell>
          <cell r="I559" t="str">
            <v>Montegiordano</v>
          </cell>
          <cell r="K559" t="str">
            <v>SS 106</v>
          </cell>
          <cell r="O559">
            <v>0.5</v>
          </cell>
          <cell r="Z559">
            <v>28</v>
          </cell>
          <cell r="AA559">
            <v>20</v>
          </cell>
          <cell r="AB559">
            <v>1</v>
          </cell>
          <cell r="AD559" t="str">
            <v>Pubblico nazionale</v>
          </cell>
          <cell r="BV559" t="str">
            <v>sì</v>
          </cell>
          <cell r="BY559">
            <v>0</v>
          </cell>
          <cell r="BZ559">
            <v>1</v>
          </cell>
          <cell r="CA559">
            <v>649105.86014483066</v>
          </cell>
          <cell r="CK559">
            <v>649105.86014483066</v>
          </cell>
          <cell r="CL559">
            <v>0</v>
          </cell>
          <cell r="CM559">
            <v>0</v>
          </cell>
          <cell r="CO559">
            <v>0</v>
          </cell>
          <cell r="KQ559" t="str">
            <v>sì</v>
          </cell>
          <cell r="LI559">
            <v>0</v>
          </cell>
          <cell r="LK559">
            <v>0</v>
          </cell>
          <cell r="SZ559">
            <v>16802</v>
          </cell>
          <cell r="TA559">
            <v>8401</v>
          </cell>
          <cell r="TE559">
            <v>20.718682432432431</v>
          </cell>
          <cell r="TK559">
            <v>10000</v>
          </cell>
          <cell r="TV559">
            <v>12.331081081081081</v>
          </cell>
          <cell r="WK559">
            <v>1</v>
          </cell>
          <cell r="WO559">
            <v>1</v>
          </cell>
          <cell r="WP559">
            <v>1</v>
          </cell>
          <cell r="WQ559">
            <v>1</v>
          </cell>
          <cell r="WR559">
            <v>1</v>
          </cell>
          <cell r="WX559">
            <v>1</v>
          </cell>
          <cell r="XC559">
            <v>0</v>
          </cell>
          <cell r="XD559">
            <v>0</v>
          </cell>
          <cell r="XG559">
            <v>0</v>
          </cell>
          <cell r="XL559">
            <v>0</v>
          </cell>
          <cell r="XM559">
            <v>0</v>
          </cell>
          <cell r="XP559">
            <v>0</v>
          </cell>
          <cell r="XU559">
            <v>0</v>
          </cell>
          <cell r="XV559">
            <v>0</v>
          </cell>
          <cell r="XY559">
            <v>0</v>
          </cell>
          <cell r="YD559">
            <v>0</v>
          </cell>
          <cell r="YE559">
            <v>0</v>
          </cell>
          <cell r="YH559">
            <v>0</v>
          </cell>
        </row>
        <row r="560">
          <cell r="C560" t="str">
            <v>Carrarini</v>
          </cell>
          <cell r="H560" t="str">
            <v>B</v>
          </cell>
          <cell r="I560" t="str">
            <v>Montegiordano</v>
          </cell>
          <cell r="K560" t="str">
            <v>SS 106</v>
          </cell>
          <cell r="O560">
            <v>0.5</v>
          </cell>
          <cell r="Z560">
            <v>28</v>
          </cell>
          <cell r="AA560">
            <v>20</v>
          </cell>
          <cell r="AB560">
            <v>1</v>
          </cell>
          <cell r="AD560" t="str">
            <v>Pubblico nazionale</v>
          </cell>
          <cell r="BV560" t="str">
            <v>sì</v>
          </cell>
          <cell r="BY560">
            <v>0</v>
          </cell>
          <cell r="BZ560">
            <v>1</v>
          </cell>
          <cell r="CA560">
            <v>649105.86014483066</v>
          </cell>
          <cell r="CK560">
            <v>649105.86014483066</v>
          </cell>
          <cell r="CL560">
            <v>0</v>
          </cell>
          <cell r="CM560">
            <v>0</v>
          </cell>
          <cell r="CO560">
            <v>0</v>
          </cell>
          <cell r="KQ560" t="str">
            <v>sì</v>
          </cell>
          <cell r="LI560">
            <v>0</v>
          </cell>
          <cell r="LK560">
            <v>0</v>
          </cell>
          <cell r="SZ560">
            <v>16802</v>
          </cell>
          <cell r="TA560">
            <v>8401</v>
          </cell>
          <cell r="TE560">
            <v>20.718682432432431</v>
          </cell>
          <cell r="TK560">
            <v>10000</v>
          </cell>
          <cell r="TV560">
            <v>12.331081081081081</v>
          </cell>
          <cell r="WK560">
            <v>1</v>
          </cell>
          <cell r="WO560">
            <v>1</v>
          </cell>
          <cell r="WP560">
            <v>1</v>
          </cell>
          <cell r="WQ560">
            <v>1</v>
          </cell>
          <cell r="WR560">
            <v>1</v>
          </cell>
          <cell r="WX560">
            <v>1</v>
          </cell>
          <cell r="XC560">
            <v>0</v>
          </cell>
          <cell r="XD560">
            <v>0</v>
          </cell>
          <cell r="XG560">
            <v>0</v>
          </cell>
          <cell r="XL560">
            <v>0</v>
          </cell>
          <cell r="XM560">
            <v>0</v>
          </cell>
          <cell r="XP560">
            <v>0</v>
          </cell>
          <cell r="XU560">
            <v>0</v>
          </cell>
          <cell r="XV560">
            <v>0</v>
          </cell>
          <cell r="XY560">
            <v>0</v>
          </cell>
          <cell r="YD560">
            <v>0</v>
          </cell>
          <cell r="YE560">
            <v>0</v>
          </cell>
          <cell r="YH560">
            <v>0</v>
          </cell>
        </row>
        <row r="561">
          <cell r="C561" t="str">
            <v>Carrarini</v>
          </cell>
          <cell r="H561" t="str">
            <v>B</v>
          </cell>
          <cell r="I561" t="str">
            <v>San Giovanni</v>
          </cell>
          <cell r="K561" t="str">
            <v>SS 106</v>
          </cell>
          <cell r="O561">
            <v>1</v>
          </cell>
          <cell r="AB561">
            <v>1</v>
          </cell>
          <cell r="AD561" t="str">
            <v>Pubblico nazionale</v>
          </cell>
          <cell r="BV561">
            <v>0</v>
          </cell>
          <cell r="BY561">
            <v>0</v>
          </cell>
          <cell r="BZ561">
            <v>0</v>
          </cell>
          <cell r="CK561">
            <v>0</v>
          </cell>
          <cell r="CL561">
            <v>0</v>
          </cell>
          <cell r="CM561">
            <v>0</v>
          </cell>
          <cell r="CO561">
            <v>0</v>
          </cell>
          <cell r="KQ561">
            <v>0</v>
          </cell>
          <cell r="LA561">
            <v>0</v>
          </cell>
          <cell r="LI561">
            <v>0</v>
          </cell>
          <cell r="LK561">
            <v>0</v>
          </cell>
          <cell r="TA561">
            <v>0</v>
          </cell>
          <cell r="TE561">
            <v>0</v>
          </cell>
          <cell r="TK561">
            <v>0</v>
          </cell>
          <cell r="TV561">
            <v>0</v>
          </cell>
          <cell r="WO561">
            <v>0</v>
          </cell>
          <cell r="WP561">
            <v>0</v>
          </cell>
          <cell r="WQ561">
            <v>0</v>
          </cell>
          <cell r="WR561">
            <v>0</v>
          </cell>
          <cell r="WS561">
            <v>0</v>
          </cell>
          <cell r="WT561">
            <v>0</v>
          </cell>
          <cell r="WU561">
            <v>0</v>
          </cell>
          <cell r="WX561">
            <v>0</v>
          </cell>
          <cell r="XC561">
            <v>0</v>
          </cell>
          <cell r="XD561">
            <v>0</v>
          </cell>
          <cell r="XG561">
            <v>0</v>
          </cell>
          <cell r="XL561">
            <v>0</v>
          </cell>
          <cell r="XM561">
            <v>0</v>
          </cell>
          <cell r="XP561">
            <v>0</v>
          </cell>
          <cell r="XU561">
            <v>0</v>
          </cell>
          <cell r="XV561">
            <v>0</v>
          </cell>
          <cell r="XY561">
            <v>0</v>
          </cell>
          <cell r="YD561">
            <v>0</v>
          </cell>
          <cell r="YE561">
            <v>0</v>
          </cell>
          <cell r="YH561">
            <v>0</v>
          </cell>
        </row>
        <row r="562">
          <cell r="C562" t="str">
            <v>Carrarini</v>
          </cell>
          <cell r="H562" t="str">
            <v>B</v>
          </cell>
          <cell r="I562" t="str">
            <v>Tasso</v>
          </cell>
          <cell r="K562" t="str">
            <v>SS 107</v>
          </cell>
          <cell r="O562">
            <v>1</v>
          </cell>
          <cell r="AB562">
            <v>1</v>
          </cell>
          <cell r="AD562" t="str">
            <v>Pubblico nazionale</v>
          </cell>
          <cell r="BV562">
            <v>0</v>
          </cell>
          <cell r="BY562">
            <v>0</v>
          </cell>
          <cell r="BZ562">
            <v>0</v>
          </cell>
          <cell r="CK562">
            <v>0</v>
          </cell>
          <cell r="CL562">
            <v>0</v>
          </cell>
          <cell r="CM562">
            <v>0</v>
          </cell>
          <cell r="CO562">
            <v>0</v>
          </cell>
          <cell r="KQ562">
            <v>0</v>
          </cell>
          <cell r="LA562">
            <v>0</v>
          </cell>
          <cell r="LI562">
            <v>0</v>
          </cell>
          <cell r="LK562">
            <v>0</v>
          </cell>
          <cell r="TA562">
            <v>0</v>
          </cell>
          <cell r="TE562">
            <v>0</v>
          </cell>
          <cell r="TK562">
            <v>0</v>
          </cell>
          <cell r="TV562">
            <v>0</v>
          </cell>
          <cell r="WO562">
            <v>0</v>
          </cell>
          <cell r="WP562">
            <v>0</v>
          </cell>
          <cell r="WQ562">
            <v>0</v>
          </cell>
          <cell r="WR562">
            <v>0</v>
          </cell>
          <cell r="WS562">
            <v>0</v>
          </cell>
          <cell r="WT562">
            <v>0</v>
          </cell>
          <cell r="WU562">
            <v>0</v>
          </cell>
          <cell r="WX562">
            <v>0</v>
          </cell>
          <cell r="XC562">
            <v>0</v>
          </cell>
          <cell r="XD562">
            <v>0</v>
          </cell>
          <cell r="XG562">
            <v>0</v>
          </cell>
          <cell r="XL562">
            <v>0</v>
          </cell>
          <cell r="XM562">
            <v>0</v>
          </cell>
          <cell r="XP562">
            <v>0</v>
          </cell>
          <cell r="XU562">
            <v>0</v>
          </cell>
          <cell r="XV562">
            <v>0</v>
          </cell>
          <cell r="XY562">
            <v>0</v>
          </cell>
          <cell r="YD562">
            <v>0</v>
          </cell>
          <cell r="YE562">
            <v>0</v>
          </cell>
          <cell r="YH562">
            <v>0</v>
          </cell>
        </row>
        <row r="563">
          <cell r="C563" t="str">
            <v>Carrarini</v>
          </cell>
          <cell r="H563" t="str">
            <v>B</v>
          </cell>
          <cell r="I563" t="str">
            <v>Guardiola</v>
          </cell>
          <cell r="K563" t="str">
            <v>SS 107</v>
          </cell>
          <cell r="O563">
            <v>1</v>
          </cell>
          <cell r="AB563">
            <v>1</v>
          </cell>
          <cell r="AD563" t="str">
            <v>Pubblico nazionale</v>
          </cell>
          <cell r="BV563">
            <v>0</v>
          </cell>
          <cell r="BY563">
            <v>0</v>
          </cell>
          <cell r="BZ563">
            <v>0</v>
          </cell>
          <cell r="CK563">
            <v>0</v>
          </cell>
          <cell r="CL563">
            <v>0</v>
          </cell>
          <cell r="CM563">
            <v>0</v>
          </cell>
          <cell r="CO563">
            <v>0</v>
          </cell>
          <cell r="KQ563">
            <v>0</v>
          </cell>
          <cell r="LA563">
            <v>0</v>
          </cell>
          <cell r="LI563">
            <v>0</v>
          </cell>
          <cell r="LK563">
            <v>0</v>
          </cell>
          <cell r="TA563">
            <v>0</v>
          </cell>
          <cell r="TE563">
            <v>0</v>
          </cell>
          <cell r="TK563">
            <v>0</v>
          </cell>
          <cell r="TV563">
            <v>0</v>
          </cell>
          <cell r="WO563">
            <v>0</v>
          </cell>
          <cell r="WP563">
            <v>0</v>
          </cell>
          <cell r="WQ563">
            <v>0</v>
          </cell>
          <cell r="WR563">
            <v>0</v>
          </cell>
          <cell r="WS563">
            <v>0</v>
          </cell>
          <cell r="WT563">
            <v>0</v>
          </cell>
          <cell r="WU563">
            <v>0</v>
          </cell>
          <cell r="WX563">
            <v>0</v>
          </cell>
          <cell r="XC563">
            <v>0</v>
          </cell>
          <cell r="XD563">
            <v>0</v>
          </cell>
          <cell r="XG563">
            <v>0</v>
          </cell>
          <cell r="XL563">
            <v>0</v>
          </cell>
          <cell r="XM563">
            <v>0</v>
          </cell>
          <cell r="XP563">
            <v>0</v>
          </cell>
          <cell r="XU563">
            <v>0</v>
          </cell>
          <cell r="XV563">
            <v>0</v>
          </cell>
          <cell r="XY563">
            <v>0</v>
          </cell>
          <cell r="YD563">
            <v>0</v>
          </cell>
          <cell r="YE563">
            <v>0</v>
          </cell>
          <cell r="YH563">
            <v>0</v>
          </cell>
        </row>
        <row r="564">
          <cell r="C564" t="str">
            <v>Carrarini</v>
          </cell>
          <cell r="H564" t="str">
            <v>B</v>
          </cell>
          <cell r="I564" t="str">
            <v>Fago Del Soldato</v>
          </cell>
          <cell r="K564" t="str">
            <v>SS 107</v>
          </cell>
          <cell r="O564">
            <v>1</v>
          </cell>
          <cell r="AB564">
            <v>1</v>
          </cell>
          <cell r="AD564" t="str">
            <v>Pubblico nazionale</v>
          </cell>
          <cell r="BV564">
            <v>0</v>
          </cell>
          <cell r="BY564">
            <v>0</v>
          </cell>
          <cell r="BZ564">
            <v>0</v>
          </cell>
          <cell r="CK564">
            <v>0</v>
          </cell>
          <cell r="CL564">
            <v>0</v>
          </cell>
          <cell r="CM564">
            <v>0</v>
          </cell>
          <cell r="CO564">
            <v>0</v>
          </cell>
          <cell r="KQ564">
            <v>0</v>
          </cell>
          <cell r="LA564">
            <v>0</v>
          </cell>
          <cell r="LI564">
            <v>0</v>
          </cell>
          <cell r="LK564">
            <v>0</v>
          </cell>
          <cell r="TA564">
            <v>0</v>
          </cell>
          <cell r="TE564">
            <v>0</v>
          </cell>
          <cell r="TK564">
            <v>0</v>
          </cell>
          <cell r="TV564">
            <v>0</v>
          </cell>
          <cell r="WO564">
            <v>0</v>
          </cell>
          <cell r="WP564">
            <v>0</v>
          </cell>
          <cell r="WQ564">
            <v>0</v>
          </cell>
          <cell r="WR564">
            <v>0</v>
          </cell>
          <cell r="WS564">
            <v>0</v>
          </cell>
          <cell r="WT564">
            <v>0</v>
          </cell>
          <cell r="WU564">
            <v>0</v>
          </cell>
          <cell r="WX564">
            <v>0</v>
          </cell>
          <cell r="XC564">
            <v>0</v>
          </cell>
          <cell r="XD564">
            <v>0</v>
          </cell>
          <cell r="XG564">
            <v>0</v>
          </cell>
          <cell r="XL564">
            <v>0</v>
          </cell>
          <cell r="XM564">
            <v>0</v>
          </cell>
          <cell r="XP564">
            <v>0</v>
          </cell>
          <cell r="XU564">
            <v>0</v>
          </cell>
          <cell r="XV564">
            <v>0</v>
          </cell>
          <cell r="XY564">
            <v>0</v>
          </cell>
          <cell r="YD564">
            <v>0</v>
          </cell>
          <cell r="YE564">
            <v>0</v>
          </cell>
          <cell r="YH564">
            <v>0</v>
          </cell>
        </row>
        <row r="565">
          <cell r="C565" t="str">
            <v>Carrarini</v>
          </cell>
          <cell r="H565" t="str">
            <v>B</v>
          </cell>
          <cell r="I565" t="str">
            <v>Castelsilano</v>
          </cell>
          <cell r="K565" t="str">
            <v>SS 107</v>
          </cell>
          <cell r="O565">
            <v>1</v>
          </cell>
          <cell r="AB565">
            <v>1</v>
          </cell>
          <cell r="AD565" t="str">
            <v>Pubblico nazionale</v>
          </cell>
          <cell r="BV565">
            <v>0</v>
          </cell>
          <cell r="BY565">
            <v>0</v>
          </cell>
          <cell r="BZ565">
            <v>0</v>
          </cell>
          <cell r="CK565">
            <v>0</v>
          </cell>
          <cell r="CL565">
            <v>0</v>
          </cell>
          <cell r="CM565">
            <v>0</v>
          </cell>
          <cell r="CO565">
            <v>0</v>
          </cell>
          <cell r="KQ565">
            <v>0</v>
          </cell>
          <cell r="LA565">
            <v>0</v>
          </cell>
          <cell r="LI565">
            <v>0</v>
          </cell>
          <cell r="LK565">
            <v>0</v>
          </cell>
          <cell r="TA565">
            <v>0</v>
          </cell>
          <cell r="TE565">
            <v>0</v>
          </cell>
          <cell r="TK565">
            <v>0</v>
          </cell>
          <cell r="TV565">
            <v>0</v>
          </cell>
          <cell r="WO565">
            <v>0</v>
          </cell>
          <cell r="WP565">
            <v>0</v>
          </cell>
          <cell r="WQ565">
            <v>0</v>
          </cell>
          <cell r="WR565">
            <v>0</v>
          </cell>
          <cell r="WS565">
            <v>0</v>
          </cell>
          <cell r="WT565">
            <v>0</v>
          </cell>
          <cell r="WU565">
            <v>0</v>
          </cell>
          <cell r="WX565">
            <v>0</v>
          </cell>
          <cell r="XC565">
            <v>0</v>
          </cell>
          <cell r="XD565">
            <v>0</v>
          </cell>
          <cell r="XG565">
            <v>0</v>
          </cell>
          <cell r="XL565">
            <v>0</v>
          </cell>
          <cell r="XM565">
            <v>0</v>
          </cell>
          <cell r="XP565">
            <v>0</v>
          </cell>
          <cell r="XU565">
            <v>0</v>
          </cell>
          <cell r="XV565">
            <v>0</v>
          </cell>
          <cell r="XY565">
            <v>0</v>
          </cell>
          <cell r="YD565">
            <v>0</v>
          </cell>
          <cell r="YE565">
            <v>0</v>
          </cell>
          <cell r="YH565">
            <v>0</v>
          </cell>
        </row>
        <row r="566">
          <cell r="C566" t="str">
            <v>Carrarini</v>
          </cell>
          <cell r="H566" t="str">
            <v>B</v>
          </cell>
          <cell r="I566" t="str">
            <v>Crocetta</v>
          </cell>
          <cell r="K566" t="str">
            <v>SS 107</v>
          </cell>
          <cell r="O566">
            <v>1</v>
          </cell>
          <cell r="AB566">
            <v>1</v>
          </cell>
          <cell r="AD566" t="str">
            <v>Pubblico nazionale</v>
          </cell>
          <cell r="BV566">
            <v>0</v>
          </cell>
          <cell r="BY566">
            <v>0</v>
          </cell>
          <cell r="BZ566">
            <v>0</v>
          </cell>
          <cell r="CK566">
            <v>0</v>
          </cell>
          <cell r="CL566">
            <v>0</v>
          </cell>
          <cell r="CM566">
            <v>0</v>
          </cell>
          <cell r="CO566">
            <v>0</v>
          </cell>
          <cell r="KQ566">
            <v>0</v>
          </cell>
          <cell r="LA566">
            <v>0</v>
          </cell>
          <cell r="LI566">
            <v>0</v>
          </cell>
          <cell r="LK566">
            <v>0</v>
          </cell>
          <cell r="TA566">
            <v>0</v>
          </cell>
          <cell r="TE566">
            <v>0</v>
          </cell>
          <cell r="TK566">
            <v>0</v>
          </cell>
          <cell r="TV566">
            <v>0</v>
          </cell>
          <cell r="WO566">
            <v>0</v>
          </cell>
          <cell r="WP566">
            <v>0</v>
          </cell>
          <cell r="WQ566">
            <v>0</v>
          </cell>
          <cell r="WR566">
            <v>0</v>
          </cell>
          <cell r="WS566">
            <v>0</v>
          </cell>
          <cell r="WT566">
            <v>0</v>
          </cell>
          <cell r="WU566">
            <v>0</v>
          </cell>
          <cell r="WX566">
            <v>0</v>
          </cell>
          <cell r="XC566">
            <v>0</v>
          </cell>
          <cell r="XD566">
            <v>0</v>
          </cell>
          <cell r="XG566">
            <v>0</v>
          </cell>
          <cell r="XL566">
            <v>0</v>
          </cell>
          <cell r="XM566">
            <v>0</v>
          </cell>
          <cell r="XP566">
            <v>0</v>
          </cell>
          <cell r="XU566">
            <v>0</v>
          </cell>
          <cell r="XV566">
            <v>0</v>
          </cell>
          <cell r="XY566">
            <v>0</v>
          </cell>
          <cell r="YD566">
            <v>0</v>
          </cell>
          <cell r="YE566">
            <v>0</v>
          </cell>
          <cell r="YH566">
            <v>0</v>
          </cell>
        </row>
        <row r="567">
          <cell r="C567" t="str">
            <v>Carrarini</v>
          </cell>
          <cell r="H567" t="str">
            <v>B</v>
          </cell>
          <cell r="I567" t="str">
            <v>Marcellinara</v>
          </cell>
          <cell r="K567" t="str">
            <v>SS 280</v>
          </cell>
          <cell r="O567">
            <v>0.5</v>
          </cell>
          <cell r="Z567">
            <v>28</v>
          </cell>
          <cell r="AA567">
            <v>21</v>
          </cell>
          <cell r="AB567">
            <v>1</v>
          </cell>
          <cell r="AD567" t="str">
            <v>Pubblico nazionale</v>
          </cell>
          <cell r="BV567" t="str">
            <v>no</v>
          </cell>
          <cell r="BY567">
            <v>717</v>
          </cell>
          <cell r="BZ567">
            <v>2</v>
          </cell>
          <cell r="CA567">
            <v>0</v>
          </cell>
          <cell r="CK567">
            <v>0</v>
          </cell>
          <cell r="CL567">
            <v>0</v>
          </cell>
          <cell r="CM567">
            <v>5538000</v>
          </cell>
          <cell r="CO567">
            <v>5538000</v>
          </cell>
          <cell r="KQ567" t="str">
            <v>no</v>
          </cell>
          <cell r="LI567">
            <v>0</v>
          </cell>
          <cell r="LK567">
            <v>5438000</v>
          </cell>
          <cell r="SZ567">
            <v>24368</v>
          </cell>
          <cell r="TA567">
            <v>12184</v>
          </cell>
          <cell r="TE567">
            <v>12.251129476584023</v>
          </cell>
          <cell r="TK567">
            <v>24027</v>
          </cell>
          <cell r="TV567">
            <v>12.079690082644628</v>
          </cell>
          <cell r="WB567">
            <v>1</v>
          </cell>
          <cell r="WK567">
            <v>1</v>
          </cell>
          <cell r="WO567">
            <v>1</v>
          </cell>
          <cell r="WP567">
            <v>1</v>
          </cell>
          <cell r="WQ567">
            <v>1</v>
          </cell>
          <cell r="WR567">
            <v>1</v>
          </cell>
          <cell r="WX567">
            <v>1</v>
          </cell>
          <cell r="WY567" t="str">
            <v>-</v>
          </cell>
          <cell r="WZ567" t="str">
            <v>-</v>
          </cell>
          <cell r="XA567" t="str">
            <v>-</v>
          </cell>
          <cell r="XB567" t="str">
            <v>-</v>
          </cell>
          <cell r="XC567">
            <v>1</v>
          </cell>
          <cell r="XD567">
            <v>0</v>
          </cell>
          <cell r="XG567">
            <v>0.56525380347979293</v>
          </cell>
          <cell r="XH567">
            <v>0</v>
          </cell>
          <cell r="XI567">
            <v>1</v>
          </cell>
          <cell r="XJ567">
            <v>1</v>
          </cell>
          <cell r="XK567">
            <v>1</v>
          </cell>
          <cell r="XL567">
            <v>0</v>
          </cell>
          <cell r="XM567">
            <v>0</v>
          </cell>
          <cell r="XP567">
            <v>1.6957614104393788</v>
          </cell>
          <cell r="XQ567">
            <v>1</v>
          </cell>
          <cell r="XR567">
            <v>2</v>
          </cell>
          <cell r="XS567">
            <v>0</v>
          </cell>
          <cell r="XT567">
            <v>1</v>
          </cell>
          <cell r="XU567">
            <v>0</v>
          </cell>
          <cell r="XV567">
            <v>0</v>
          </cell>
          <cell r="XY567">
            <v>2.2610152139191717</v>
          </cell>
          <cell r="XZ567">
            <v>1</v>
          </cell>
          <cell r="YA567">
            <v>15</v>
          </cell>
          <cell r="YB567">
            <v>8</v>
          </cell>
          <cell r="YC567">
            <v>6</v>
          </cell>
          <cell r="YD567">
            <v>3</v>
          </cell>
          <cell r="YE567">
            <v>1</v>
          </cell>
          <cell r="YH567">
            <v>19.218629318312956</v>
          </cell>
        </row>
        <row r="568">
          <cell r="C568" t="str">
            <v>Carrarini</v>
          </cell>
          <cell r="H568" t="str">
            <v>B</v>
          </cell>
          <cell r="I568" t="str">
            <v>Marcellinara</v>
          </cell>
          <cell r="K568" t="str">
            <v>SS 280</v>
          </cell>
          <cell r="O568">
            <v>0.5</v>
          </cell>
          <cell r="Z568">
            <v>28</v>
          </cell>
          <cell r="AA568">
            <v>21</v>
          </cell>
          <cell r="AB568">
            <v>1</v>
          </cell>
          <cell r="AD568" t="str">
            <v>Pubblico nazionale</v>
          </cell>
          <cell r="BV568" t="str">
            <v>no</v>
          </cell>
          <cell r="BY568">
            <v>0</v>
          </cell>
          <cell r="BZ568">
            <v>0</v>
          </cell>
          <cell r="CK568">
            <v>0</v>
          </cell>
          <cell r="CL568">
            <v>0</v>
          </cell>
          <cell r="CM568">
            <v>0</v>
          </cell>
          <cell r="CO568">
            <v>0</v>
          </cell>
          <cell r="KQ568" t="str">
            <v>no</v>
          </cell>
          <cell r="LI568">
            <v>0</v>
          </cell>
          <cell r="LK568">
            <v>0</v>
          </cell>
          <cell r="SZ568">
            <v>24368</v>
          </cell>
          <cell r="TA568">
            <v>12184</v>
          </cell>
          <cell r="TE568">
            <v>12.404909344490934</v>
          </cell>
          <cell r="TK568">
            <v>24104</v>
          </cell>
          <cell r="TV568">
            <v>12.270516039051603</v>
          </cell>
          <cell r="WB568">
            <v>1</v>
          </cell>
          <cell r="WK568">
            <v>1</v>
          </cell>
          <cell r="WO568">
            <v>1</v>
          </cell>
          <cell r="WP568">
            <v>1</v>
          </cell>
          <cell r="WQ568">
            <v>1</v>
          </cell>
          <cell r="WR568">
            <v>1</v>
          </cell>
          <cell r="WX568">
            <v>1</v>
          </cell>
          <cell r="XC568">
            <v>0</v>
          </cell>
          <cell r="XD568">
            <v>0</v>
          </cell>
          <cell r="XG568">
            <v>0</v>
          </cell>
          <cell r="XL568">
            <v>0</v>
          </cell>
          <cell r="XM568">
            <v>0</v>
          </cell>
          <cell r="XP568">
            <v>0</v>
          </cell>
          <cell r="XU568">
            <v>0</v>
          </cell>
          <cell r="XV568">
            <v>0</v>
          </cell>
          <cell r="XY568">
            <v>0</v>
          </cell>
          <cell r="YD568">
            <v>0</v>
          </cell>
          <cell r="YE568">
            <v>0</v>
          </cell>
          <cell r="YH568">
            <v>0</v>
          </cell>
        </row>
        <row r="569">
          <cell r="C569" t="str">
            <v>Carrarini</v>
          </cell>
          <cell r="H569" t="str">
            <v>B</v>
          </cell>
          <cell r="I569" t="str">
            <v>San Sinato</v>
          </cell>
          <cell r="K569" t="str">
            <v>SS 280</v>
          </cell>
          <cell r="O569">
            <v>0.5</v>
          </cell>
          <cell r="Z569">
            <v>28</v>
          </cell>
          <cell r="AA569">
            <v>21</v>
          </cell>
          <cell r="AB569">
            <v>1</v>
          </cell>
          <cell r="AD569" t="str">
            <v>Pubblico nazionale</v>
          </cell>
          <cell r="BV569" t="str">
            <v>no</v>
          </cell>
          <cell r="BY569">
            <v>984</v>
          </cell>
          <cell r="BZ569">
            <v>2</v>
          </cell>
          <cell r="CA569">
            <v>0</v>
          </cell>
          <cell r="CK569">
            <v>0</v>
          </cell>
          <cell r="CL569">
            <v>0</v>
          </cell>
          <cell r="CM569">
            <v>7476000</v>
          </cell>
          <cell r="CO569">
            <v>7476000</v>
          </cell>
          <cell r="KQ569" t="str">
            <v>no</v>
          </cell>
          <cell r="LI569">
            <v>0</v>
          </cell>
          <cell r="LK569">
            <v>7476300</v>
          </cell>
          <cell r="SZ569">
            <v>24368</v>
          </cell>
          <cell r="TA569">
            <v>12184</v>
          </cell>
          <cell r="TE569">
            <v>9.6888017429193898</v>
          </cell>
          <cell r="TK569">
            <v>24027</v>
          </cell>
          <cell r="TV569">
            <v>9.553218954248365</v>
          </cell>
          <cell r="WB569">
            <v>1</v>
          </cell>
          <cell r="WK569">
            <v>1</v>
          </cell>
          <cell r="WO569">
            <v>1</v>
          </cell>
          <cell r="WP569">
            <v>1</v>
          </cell>
          <cell r="WQ569">
            <v>1</v>
          </cell>
          <cell r="WR569">
            <v>1</v>
          </cell>
          <cell r="WX569">
            <v>1</v>
          </cell>
          <cell r="WY569" t="str">
            <v>-</v>
          </cell>
          <cell r="WZ569" t="str">
            <v>-</v>
          </cell>
          <cell r="XA569" t="str">
            <v>-</v>
          </cell>
          <cell r="XB569" t="str">
            <v>-</v>
          </cell>
          <cell r="XC569">
            <v>1</v>
          </cell>
          <cell r="XD569">
            <v>3</v>
          </cell>
          <cell r="XG569">
            <v>1.7881231430341162</v>
          </cell>
          <cell r="XH569">
            <v>0</v>
          </cell>
          <cell r="XI569">
            <v>0</v>
          </cell>
          <cell r="XJ569">
            <v>0</v>
          </cell>
          <cell r="XK569">
            <v>0</v>
          </cell>
          <cell r="XL569">
            <v>0</v>
          </cell>
          <cell r="XM569">
            <v>0</v>
          </cell>
          <cell r="XP569">
            <v>0</v>
          </cell>
          <cell r="XQ569">
            <v>0</v>
          </cell>
          <cell r="XR569">
            <v>2</v>
          </cell>
          <cell r="XS569">
            <v>5</v>
          </cell>
          <cell r="XT569">
            <v>6</v>
          </cell>
          <cell r="XU569">
            <v>0</v>
          </cell>
          <cell r="XV569">
            <v>0</v>
          </cell>
          <cell r="XY569">
            <v>5.8114002148608757</v>
          </cell>
          <cell r="XZ569">
            <v>8</v>
          </cell>
          <cell r="YA569">
            <v>30</v>
          </cell>
          <cell r="YB569">
            <v>36</v>
          </cell>
          <cell r="YC569">
            <v>21</v>
          </cell>
          <cell r="YD569">
            <v>3</v>
          </cell>
          <cell r="YE569">
            <v>8</v>
          </cell>
          <cell r="YH569">
            <v>47.385263290404069</v>
          </cell>
        </row>
        <row r="570">
          <cell r="C570" t="str">
            <v>Carrarini</v>
          </cell>
          <cell r="H570" t="str">
            <v>B</v>
          </cell>
          <cell r="I570" t="str">
            <v>San Sinato</v>
          </cell>
          <cell r="K570" t="str">
            <v>SS 280</v>
          </cell>
          <cell r="O570">
            <v>0.5</v>
          </cell>
          <cell r="Z570">
            <v>28</v>
          </cell>
          <cell r="AA570">
            <v>21</v>
          </cell>
          <cell r="AB570">
            <v>1</v>
          </cell>
          <cell r="AD570" t="str">
            <v>Pubblico nazionale</v>
          </cell>
          <cell r="BV570" t="str">
            <v>no</v>
          </cell>
          <cell r="BY570">
            <v>0</v>
          </cell>
          <cell r="BZ570">
            <v>0</v>
          </cell>
          <cell r="CK570">
            <v>0</v>
          </cell>
          <cell r="CL570">
            <v>0</v>
          </cell>
          <cell r="CM570">
            <v>0</v>
          </cell>
          <cell r="CO570">
            <v>0</v>
          </cell>
          <cell r="KQ570" t="str">
            <v>no</v>
          </cell>
          <cell r="LI570">
            <v>0</v>
          </cell>
          <cell r="LK570">
            <v>0</v>
          </cell>
          <cell r="SZ570">
            <v>24368</v>
          </cell>
          <cell r="TA570">
            <v>12184</v>
          </cell>
          <cell r="TE570">
            <v>9.0389430894308944</v>
          </cell>
          <cell r="TK570">
            <v>24104</v>
          </cell>
          <cell r="TV570">
            <v>8.941016260162602</v>
          </cell>
          <cell r="WB570">
            <v>1</v>
          </cell>
          <cell r="WK570">
            <v>1</v>
          </cell>
          <cell r="WO570">
            <v>1</v>
          </cell>
          <cell r="WP570">
            <v>1</v>
          </cell>
          <cell r="WQ570">
            <v>1</v>
          </cell>
          <cell r="WR570">
            <v>1</v>
          </cell>
          <cell r="WX570">
            <v>1</v>
          </cell>
          <cell r="XC570">
            <v>0</v>
          </cell>
          <cell r="XD570">
            <v>0</v>
          </cell>
          <cell r="XG570">
            <v>0</v>
          </cell>
          <cell r="XL570">
            <v>0</v>
          </cell>
          <cell r="XM570">
            <v>0</v>
          </cell>
          <cell r="XP570">
            <v>0</v>
          </cell>
          <cell r="XU570">
            <v>0</v>
          </cell>
          <cell r="XV570">
            <v>0</v>
          </cell>
          <cell r="XY570">
            <v>0</v>
          </cell>
          <cell r="YD570">
            <v>0</v>
          </cell>
          <cell r="YE570">
            <v>0</v>
          </cell>
          <cell r="YH570">
            <v>0</v>
          </cell>
        </row>
        <row r="571">
          <cell r="C571" t="str">
            <v>Carrarini</v>
          </cell>
          <cell r="H571" t="str">
            <v>A</v>
          </cell>
          <cell r="I571" t="str">
            <v>Monte Pergola</v>
          </cell>
          <cell r="K571" t="str">
            <v>RA 2</v>
          </cell>
          <cell r="O571">
            <v>0.5</v>
          </cell>
          <cell r="AB571">
            <v>1</v>
          </cell>
          <cell r="AD571" t="str">
            <v>Pubblico nazionale</v>
          </cell>
          <cell r="BV571">
            <v>0</v>
          </cell>
          <cell r="BY571">
            <v>0</v>
          </cell>
          <cell r="BZ571">
            <v>0</v>
          </cell>
          <cell r="CK571">
            <v>0</v>
          </cell>
          <cell r="CL571">
            <v>0</v>
          </cell>
          <cell r="CM571">
            <v>0</v>
          </cell>
          <cell r="CO571">
            <v>0</v>
          </cell>
          <cell r="KQ571">
            <v>0</v>
          </cell>
          <cell r="LA571">
            <v>0</v>
          </cell>
          <cell r="LI571">
            <v>0</v>
          </cell>
          <cell r="LK571">
            <v>0</v>
          </cell>
          <cell r="TA571">
            <v>0</v>
          </cell>
          <cell r="TE571">
            <v>0</v>
          </cell>
          <cell r="TK571">
            <v>0</v>
          </cell>
          <cell r="TV571">
            <v>0</v>
          </cell>
          <cell r="WO571">
            <v>0</v>
          </cell>
          <cell r="WP571">
            <v>0</v>
          </cell>
          <cell r="WQ571">
            <v>0</v>
          </cell>
          <cell r="WR571">
            <v>0</v>
          </cell>
          <cell r="WS571">
            <v>0</v>
          </cell>
          <cell r="WT571">
            <v>0</v>
          </cell>
          <cell r="WU571">
            <v>0</v>
          </cell>
          <cell r="WX571">
            <v>0</v>
          </cell>
          <cell r="XC571">
            <v>0</v>
          </cell>
          <cell r="XD571">
            <v>0</v>
          </cell>
          <cell r="XG571">
            <v>0</v>
          </cell>
          <cell r="XL571">
            <v>0</v>
          </cell>
          <cell r="XM571">
            <v>0</v>
          </cell>
          <cell r="XP571">
            <v>0</v>
          </cell>
          <cell r="XU571">
            <v>0</v>
          </cell>
          <cell r="XV571">
            <v>0</v>
          </cell>
          <cell r="XY571">
            <v>0</v>
          </cell>
          <cell r="YD571">
            <v>0</v>
          </cell>
          <cell r="YE571">
            <v>0</v>
          </cell>
          <cell r="YH571">
            <v>0</v>
          </cell>
        </row>
        <row r="572">
          <cell r="C572" t="str">
            <v>Carrarini</v>
          </cell>
          <cell r="H572" t="str">
            <v>A</v>
          </cell>
          <cell r="I572" t="str">
            <v>Monte Pergola</v>
          </cell>
          <cell r="K572" t="str">
            <v>RA 2</v>
          </cell>
          <cell r="O572">
            <v>0.5</v>
          </cell>
          <cell r="AB572">
            <v>1</v>
          </cell>
          <cell r="AD572" t="str">
            <v>Pubblico nazionale</v>
          </cell>
          <cell r="BV572">
            <v>0</v>
          </cell>
          <cell r="BY572">
            <v>0</v>
          </cell>
          <cell r="BZ572">
            <v>0</v>
          </cell>
          <cell r="CK572">
            <v>0</v>
          </cell>
          <cell r="CL572">
            <v>0</v>
          </cell>
          <cell r="CM572">
            <v>0</v>
          </cell>
          <cell r="CO572">
            <v>0</v>
          </cell>
          <cell r="KQ572">
            <v>0</v>
          </cell>
          <cell r="LA572">
            <v>0</v>
          </cell>
          <cell r="LI572">
            <v>0</v>
          </cell>
          <cell r="LK572">
            <v>0</v>
          </cell>
          <cell r="TA572">
            <v>0</v>
          </cell>
          <cell r="TE572">
            <v>0</v>
          </cell>
          <cell r="TK572">
            <v>0</v>
          </cell>
          <cell r="TV572">
            <v>0</v>
          </cell>
          <cell r="WO572">
            <v>0</v>
          </cell>
          <cell r="WP572">
            <v>0</v>
          </cell>
          <cell r="WQ572">
            <v>0</v>
          </cell>
          <cell r="WR572">
            <v>0</v>
          </cell>
          <cell r="WS572">
            <v>0</v>
          </cell>
          <cell r="WT572">
            <v>0</v>
          </cell>
          <cell r="WU572">
            <v>0</v>
          </cell>
          <cell r="WX572">
            <v>0</v>
          </cell>
          <cell r="XC572">
            <v>0</v>
          </cell>
          <cell r="XD572">
            <v>0</v>
          </cell>
          <cell r="XG572">
            <v>0</v>
          </cell>
          <cell r="XL572">
            <v>0</v>
          </cell>
          <cell r="XM572">
            <v>0</v>
          </cell>
          <cell r="XP572">
            <v>0</v>
          </cell>
          <cell r="XU572">
            <v>0</v>
          </cell>
          <cell r="XV572">
            <v>0</v>
          </cell>
          <cell r="XY572">
            <v>0</v>
          </cell>
          <cell r="YD572">
            <v>0</v>
          </cell>
          <cell r="YE572">
            <v>0</v>
          </cell>
          <cell r="YH572">
            <v>0</v>
          </cell>
        </row>
        <row r="573">
          <cell r="C573" t="str">
            <v>Carrarini</v>
          </cell>
          <cell r="H573" t="str">
            <v>B</v>
          </cell>
          <cell r="I573" t="str">
            <v>S. Pellegrino</v>
          </cell>
          <cell r="K573" t="str">
            <v>SS 675</v>
          </cell>
          <cell r="O573">
            <v>0.5</v>
          </cell>
          <cell r="Z573">
            <v>99</v>
          </cell>
          <cell r="AB573">
            <v>1</v>
          </cell>
          <cell r="AD573" t="str">
            <v>Pubblico nazionale</v>
          </cell>
          <cell r="BV573" t="str">
            <v>sì</v>
          </cell>
          <cell r="BY573">
            <v>1080</v>
          </cell>
          <cell r="BZ573">
            <v>2</v>
          </cell>
          <cell r="CA573">
            <v>3502921.32</v>
          </cell>
          <cell r="CK573">
            <v>3502921.32</v>
          </cell>
          <cell r="CL573">
            <v>0</v>
          </cell>
          <cell r="CM573">
            <v>1404000</v>
          </cell>
          <cell r="CO573">
            <v>1404000</v>
          </cell>
          <cell r="KQ573" t="str">
            <v>sì</v>
          </cell>
          <cell r="LI573">
            <v>0</v>
          </cell>
          <cell r="LK573">
            <v>0</v>
          </cell>
          <cell r="SZ573">
            <v>38861</v>
          </cell>
          <cell r="TA573">
            <v>19430.5</v>
          </cell>
          <cell r="TE573">
            <v>13.133578703703703</v>
          </cell>
          <cell r="TK573">
            <v>16000</v>
          </cell>
          <cell r="TV573">
            <v>5.4074074074074066</v>
          </cell>
          <cell r="WB573">
            <v>1</v>
          </cell>
          <cell r="WK573">
            <v>1</v>
          </cell>
          <cell r="WO573">
            <v>1</v>
          </cell>
          <cell r="WP573">
            <v>1</v>
          </cell>
          <cell r="WQ573">
            <v>1</v>
          </cell>
          <cell r="WR573">
            <v>1</v>
          </cell>
          <cell r="WX573">
            <v>1</v>
          </cell>
          <cell r="XC573">
            <v>1</v>
          </cell>
          <cell r="XD573">
            <v>1</v>
          </cell>
          <cell r="XG573">
            <v>0.47653221786671779</v>
          </cell>
          <cell r="XL573">
            <v>0</v>
          </cell>
          <cell r="XM573">
            <v>0</v>
          </cell>
          <cell r="XP573">
            <v>0</v>
          </cell>
          <cell r="XU573">
            <v>0</v>
          </cell>
          <cell r="XV573">
            <v>0</v>
          </cell>
          <cell r="XY573">
            <v>0</v>
          </cell>
          <cell r="YD573">
            <v>1</v>
          </cell>
          <cell r="YE573">
            <v>2</v>
          </cell>
          <cell r="YH573">
            <v>0.71479832680007671</v>
          </cell>
        </row>
        <row r="574">
          <cell r="C574" t="str">
            <v>Carrarini</v>
          </cell>
          <cell r="H574" t="str">
            <v>B</v>
          </cell>
          <cell r="I574" t="str">
            <v>S. Pellegrino</v>
          </cell>
          <cell r="K574" t="str">
            <v>SS 675</v>
          </cell>
          <cell r="O574">
            <v>0.5</v>
          </cell>
          <cell r="Z574">
            <v>99</v>
          </cell>
          <cell r="AB574">
            <v>1</v>
          </cell>
          <cell r="AD574" t="str">
            <v>Pubblico nazionale</v>
          </cell>
          <cell r="BV574" t="str">
            <v>sì</v>
          </cell>
          <cell r="BY574">
            <v>0</v>
          </cell>
          <cell r="BZ574">
            <v>0</v>
          </cell>
          <cell r="CK574">
            <v>0</v>
          </cell>
          <cell r="CL574">
            <v>0</v>
          </cell>
          <cell r="CM574">
            <v>0</v>
          </cell>
          <cell r="CO574">
            <v>0</v>
          </cell>
          <cell r="KQ574" t="str">
            <v>sì</v>
          </cell>
          <cell r="LI574">
            <v>0</v>
          </cell>
          <cell r="LK574">
            <v>0</v>
          </cell>
          <cell r="SZ574">
            <v>38861</v>
          </cell>
          <cell r="TA574">
            <v>19430.5</v>
          </cell>
          <cell r="TE574">
            <v>13.133578703703703</v>
          </cell>
          <cell r="TK574">
            <v>16000</v>
          </cell>
          <cell r="TV574">
            <v>5.4074074074074066</v>
          </cell>
          <cell r="WB574">
            <v>1</v>
          </cell>
          <cell r="WK574">
            <v>1</v>
          </cell>
          <cell r="WO574">
            <v>1</v>
          </cell>
          <cell r="WP574">
            <v>1</v>
          </cell>
          <cell r="WQ574">
            <v>1</v>
          </cell>
          <cell r="WR574">
            <v>1</v>
          </cell>
          <cell r="WX574">
            <v>1</v>
          </cell>
          <cell r="XC574">
            <v>0</v>
          </cell>
          <cell r="XD574">
            <v>0</v>
          </cell>
          <cell r="XG574">
            <v>0</v>
          </cell>
          <cell r="XL574">
            <v>0</v>
          </cell>
          <cell r="XM574">
            <v>0</v>
          </cell>
          <cell r="XP574">
            <v>0</v>
          </cell>
          <cell r="XU574">
            <v>0</v>
          </cell>
          <cell r="XV574">
            <v>0</v>
          </cell>
          <cell r="XY574">
            <v>0</v>
          </cell>
          <cell r="YD574">
            <v>0</v>
          </cell>
          <cell r="YE574">
            <v>0</v>
          </cell>
          <cell r="YH574">
            <v>0</v>
          </cell>
        </row>
        <row r="575">
          <cell r="C575" t="str">
            <v>Carrarini</v>
          </cell>
          <cell r="H575" t="str">
            <v>B</v>
          </cell>
          <cell r="I575" t="str">
            <v>Scanzano</v>
          </cell>
          <cell r="K575" t="str">
            <v>SS 106</v>
          </cell>
          <cell r="O575">
            <v>1</v>
          </cell>
          <cell r="Z575">
            <v>28</v>
          </cell>
          <cell r="AA575">
            <v>20</v>
          </cell>
          <cell r="AB575">
            <v>1</v>
          </cell>
          <cell r="AD575" t="str">
            <v>Pubblico nazionale</v>
          </cell>
          <cell r="BV575" t="str">
            <v>no</v>
          </cell>
          <cell r="BY575">
            <v>0</v>
          </cell>
          <cell r="BZ575">
            <v>1</v>
          </cell>
          <cell r="CA575">
            <v>0</v>
          </cell>
          <cell r="CK575">
            <v>0</v>
          </cell>
          <cell r="CL575">
            <v>0</v>
          </cell>
          <cell r="CM575">
            <v>4586000</v>
          </cell>
          <cell r="CO575">
            <v>4586000</v>
          </cell>
          <cell r="KQ575" t="str">
            <v>no</v>
          </cell>
          <cell r="LI575">
            <v>0</v>
          </cell>
          <cell r="LK575">
            <v>4586400</v>
          </cell>
          <cell r="SZ575">
            <v>16802</v>
          </cell>
          <cell r="TA575">
            <v>8401</v>
          </cell>
          <cell r="TE575">
            <v>10.429812925170067</v>
          </cell>
          <cell r="TK575">
            <v>16802</v>
          </cell>
          <cell r="TV575">
            <v>10.429812925170067</v>
          </cell>
          <cell r="WK575">
            <v>1</v>
          </cell>
          <cell r="WO575">
            <v>1</v>
          </cell>
          <cell r="WP575">
            <v>1</v>
          </cell>
          <cell r="WQ575">
            <v>1</v>
          </cell>
          <cell r="WR575">
            <v>1</v>
          </cell>
          <cell r="WX575">
            <v>1</v>
          </cell>
          <cell r="WY575">
            <v>0</v>
          </cell>
          <cell r="WZ575">
            <v>0</v>
          </cell>
          <cell r="XA575">
            <v>0</v>
          </cell>
          <cell r="XB575">
            <v>0</v>
          </cell>
          <cell r="XC575">
            <v>0</v>
          </cell>
          <cell r="XD575">
            <v>0</v>
          </cell>
          <cell r="XG575">
            <v>0</v>
          </cell>
          <cell r="XH575">
            <v>0</v>
          </cell>
          <cell r="XI575">
            <v>0</v>
          </cell>
          <cell r="XJ575">
            <v>0</v>
          </cell>
          <cell r="XK575">
            <v>0</v>
          </cell>
          <cell r="XL575">
            <v>0</v>
          </cell>
          <cell r="XM575">
            <v>0</v>
          </cell>
          <cell r="XP575">
            <v>0</v>
          </cell>
          <cell r="XQ575">
            <v>0</v>
          </cell>
          <cell r="XR575">
            <v>0</v>
          </cell>
          <cell r="XS575">
            <v>0</v>
          </cell>
          <cell r="XT575">
            <v>0</v>
          </cell>
          <cell r="XU575">
            <v>0</v>
          </cell>
          <cell r="XV575">
            <v>0</v>
          </cell>
          <cell r="XY575">
            <v>0</v>
          </cell>
          <cell r="XZ575">
            <v>0</v>
          </cell>
          <cell r="YA575">
            <v>0</v>
          </cell>
          <cell r="YB575">
            <v>0</v>
          </cell>
          <cell r="YC575">
            <v>0</v>
          </cell>
          <cell r="YD575">
            <v>0</v>
          </cell>
          <cell r="YE575">
            <v>0</v>
          </cell>
          <cell r="YH575">
            <v>0</v>
          </cell>
        </row>
        <row r="576">
          <cell r="C576" t="str">
            <v>Carrarini</v>
          </cell>
          <cell r="H576" t="str">
            <v>A</v>
          </cell>
          <cell r="I576" t="str">
            <v>Del Marmo</v>
          </cell>
          <cell r="K576" t="str">
            <v>RA 5</v>
          </cell>
          <cell r="O576">
            <v>0.5</v>
          </cell>
          <cell r="AB576">
            <v>1</v>
          </cell>
          <cell r="AD576" t="str">
            <v>Pubblico nazionale</v>
          </cell>
          <cell r="BV576">
            <v>0</v>
          </cell>
          <cell r="BY576">
            <v>0</v>
          </cell>
          <cell r="BZ576">
            <v>0</v>
          </cell>
          <cell r="CK576">
            <v>0</v>
          </cell>
          <cell r="CL576">
            <v>0</v>
          </cell>
          <cell r="CM576">
            <v>0</v>
          </cell>
          <cell r="CO576">
            <v>0</v>
          </cell>
          <cell r="KQ576">
            <v>0</v>
          </cell>
          <cell r="LA576">
            <v>0</v>
          </cell>
          <cell r="LI576">
            <v>0</v>
          </cell>
          <cell r="LK576">
            <v>0</v>
          </cell>
          <cell r="TA576">
            <v>0</v>
          </cell>
          <cell r="TE576">
            <v>0</v>
          </cell>
          <cell r="TK576">
            <v>0</v>
          </cell>
          <cell r="TV576">
            <v>0</v>
          </cell>
          <cell r="WO576">
            <v>0</v>
          </cell>
          <cell r="WP576">
            <v>0</v>
          </cell>
          <cell r="WQ576">
            <v>0</v>
          </cell>
          <cell r="WR576">
            <v>0</v>
          </cell>
          <cell r="WS576">
            <v>0</v>
          </cell>
          <cell r="WT576">
            <v>0</v>
          </cell>
          <cell r="WU576">
            <v>0</v>
          </cell>
          <cell r="WX576">
            <v>0</v>
          </cell>
          <cell r="XC576">
            <v>0</v>
          </cell>
          <cell r="XD576">
            <v>0</v>
          </cell>
          <cell r="XG576">
            <v>0</v>
          </cell>
          <cell r="XL576">
            <v>0</v>
          </cell>
          <cell r="XM576">
            <v>0</v>
          </cell>
          <cell r="XP576">
            <v>0</v>
          </cell>
          <cell r="XU576">
            <v>0</v>
          </cell>
          <cell r="XV576">
            <v>0</v>
          </cell>
          <cell r="XY576">
            <v>0</v>
          </cell>
          <cell r="YD576">
            <v>0</v>
          </cell>
          <cell r="YE576">
            <v>0</v>
          </cell>
          <cell r="YH576">
            <v>0</v>
          </cell>
        </row>
        <row r="577">
          <cell r="C577" t="str">
            <v>Carrarini</v>
          </cell>
          <cell r="H577" t="str">
            <v>A</v>
          </cell>
          <cell r="I577" t="str">
            <v>Del Marmo</v>
          </cell>
          <cell r="K577" t="str">
            <v>RA 5</v>
          </cell>
          <cell r="O577">
            <v>0.5</v>
          </cell>
          <cell r="AB577">
            <v>1</v>
          </cell>
          <cell r="AD577" t="str">
            <v>Pubblico nazionale</v>
          </cell>
          <cell r="BV577">
            <v>0</v>
          </cell>
          <cell r="BY577">
            <v>0</v>
          </cell>
          <cell r="BZ577">
            <v>0</v>
          </cell>
          <cell r="CK577">
            <v>0</v>
          </cell>
          <cell r="CL577">
            <v>0</v>
          </cell>
          <cell r="CM577">
            <v>0</v>
          </cell>
          <cell r="CO577">
            <v>0</v>
          </cell>
          <cell r="KQ577">
            <v>0</v>
          </cell>
          <cell r="LA577">
            <v>0</v>
          </cell>
          <cell r="LI577">
            <v>0</v>
          </cell>
          <cell r="LK577">
            <v>0</v>
          </cell>
          <cell r="TA577">
            <v>0</v>
          </cell>
          <cell r="TE577">
            <v>0</v>
          </cell>
          <cell r="TK577">
            <v>0</v>
          </cell>
          <cell r="TV577">
            <v>0</v>
          </cell>
          <cell r="WO577">
            <v>0</v>
          </cell>
          <cell r="WP577">
            <v>0</v>
          </cell>
          <cell r="WQ577">
            <v>0</v>
          </cell>
          <cell r="WR577">
            <v>0</v>
          </cell>
          <cell r="WS577">
            <v>0</v>
          </cell>
          <cell r="WT577">
            <v>0</v>
          </cell>
          <cell r="WU577">
            <v>0</v>
          </cell>
          <cell r="WX577">
            <v>0</v>
          </cell>
          <cell r="XC577">
            <v>0</v>
          </cell>
          <cell r="XD577">
            <v>0</v>
          </cell>
          <cell r="XG577">
            <v>0</v>
          </cell>
          <cell r="XL577">
            <v>0</v>
          </cell>
          <cell r="XM577">
            <v>0</v>
          </cell>
          <cell r="XP577">
            <v>0</v>
          </cell>
          <cell r="XU577">
            <v>0</v>
          </cell>
          <cell r="XV577">
            <v>0</v>
          </cell>
          <cell r="XY577">
            <v>0</v>
          </cell>
          <cell r="YD577">
            <v>0</v>
          </cell>
          <cell r="YE577">
            <v>0</v>
          </cell>
          <cell r="YH577">
            <v>0</v>
          </cell>
        </row>
        <row r="578">
          <cell r="C578" t="str">
            <v>Carrarini</v>
          </cell>
          <cell r="H578" t="str">
            <v>A</v>
          </cell>
          <cell r="I578" t="str">
            <v>Vetranico</v>
          </cell>
          <cell r="K578" t="str">
            <v>RA 5</v>
          </cell>
          <cell r="O578">
            <v>0.5</v>
          </cell>
          <cell r="AB578">
            <v>1</v>
          </cell>
          <cell r="AD578" t="str">
            <v>Pubblico nazionale</v>
          </cell>
          <cell r="BV578">
            <v>0</v>
          </cell>
          <cell r="BY578">
            <v>0</v>
          </cell>
          <cell r="BZ578">
            <v>0</v>
          </cell>
          <cell r="CK578">
            <v>0</v>
          </cell>
          <cell r="CL578">
            <v>0</v>
          </cell>
          <cell r="CM578">
            <v>0</v>
          </cell>
          <cell r="CO578">
            <v>0</v>
          </cell>
          <cell r="KQ578">
            <v>0</v>
          </cell>
          <cell r="LA578">
            <v>0</v>
          </cell>
          <cell r="LI578">
            <v>0</v>
          </cell>
          <cell r="LK578">
            <v>0</v>
          </cell>
          <cell r="TA578">
            <v>0</v>
          </cell>
          <cell r="TE578">
            <v>0</v>
          </cell>
          <cell r="TK578">
            <v>0</v>
          </cell>
          <cell r="TV578">
            <v>0</v>
          </cell>
          <cell r="WO578">
            <v>0</v>
          </cell>
          <cell r="WP578">
            <v>0</v>
          </cell>
          <cell r="WQ578">
            <v>0</v>
          </cell>
          <cell r="WR578">
            <v>0</v>
          </cell>
          <cell r="WS578">
            <v>0</v>
          </cell>
          <cell r="WT578">
            <v>0</v>
          </cell>
          <cell r="WU578">
            <v>0</v>
          </cell>
          <cell r="WX578">
            <v>0</v>
          </cell>
          <cell r="XC578">
            <v>0</v>
          </cell>
          <cell r="XD578">
            <v>0</v>
          </cell>
          <cell r="XG578">
            <v>0</v>
          </cell>
          <cell r="XL578">
            <v>0</v>
          </cell>
          <cell r="XM578">
            <v>0</v>
          </cell>
          <cell r="XP578">
            <v>0</v>
          </cell>
          <cell r="XU578">
            <v>0</v>
          </cell>
          <cell r="XV578">
            <v>0</v>
          </cell>
          <cell r="XY578">
            <v>0</v>
          </cell>
          <cell r="YD578">
            <v>0</v>
          </cell>
          <cell r="YE578">
            <v>0</v>
          </cell>
          <cell r="YH578">
            <v>0</v>
          </cell>
        </row>
        <row r="579">
          <cell r="C579" t="str">
            <v>Carrarini</v>
          </cell>
          <cell r="H579" t="str">
            <v>A</v>
          </cell>
          <cell r="I579" t="str">
            <v>Vetranico</v>
          </cell>
          <cell r="K579" t="str">
            <v>RA 5</v>
          </cell>
          <cell r="O579">
            <v>0.5</v>
          </cell>
          <cell r="AB579">
            <v>1</v>
          </cell>
          <cell r="AD579" t="str">
            <v>Pubblico nazionale</v>
          </cell>
          <cell r="BV579">
            <v>0</v>
          </cell>
          <cell r="BY579">
            <v>0</v>
          </cell>
          <cell r="BZ579">
            <v>0</v>
          </cell>
          <cell r="CK579">
            <v>0</v>
          </cell>
          <cell r="CL579">
            <v>0</v>
          </cell>
          <cell r="CM579">
            <v>0</v>
          </cell>
          <cell r="CO579">
            <v>0</v>
          </cell>
          <cell r="KQ579">
            <v>0</v>
          </cell>
          <cell r="LA579">
            <v>0</v>
          </cell>
          <cell r="LI579">
            <v>0</v>
          </cell>
          <cell r="LK579">
            <v>0</v>
          </cell>
          <cell r="TA579">
            <v>0</v>
          </cell>
          <cell r="TE579">
            <v>0</v>
          </cell>
          <cell r="TK579">
            <v>0</v>
          </cell>
          <cell r="TV579">
            <v>0</v>
          </cell>
          <cell r="WO579">
            <v>0</v>
          </cell>
          <cell r="WP579">
            <v>0</v>
          </cell>
          <cell r="WQ579">
            <v>0</v>
          </cell>
          <cell r="WR579">
            <v>0</v>
          </cell>
          <cell r="WS579">
            <v>0</v>
          </cell>
          <cell r="WT579">
            <v>0</v>
          </cell>
          <cell r="WU579">
            <v>0</v>
          </cell>
          <cell r="WX579">
            <v>0</v>
          </cell>
          <cell r="XC579">
            <v>0</v>
          </cell>
          <cell r="XD579">
            <v>0</v>
          </cell>
          <cell r="XG579">
            <v>0</v>
          </cell>
          <cell r="XL579">
            <v>0</v>
          </cell>
          <cell r="XM579">
            <v>0</v>
          </cell>
          <cell r="XP579">
            <v>0</v>
          </cell>
          <cell r="XU579">
            <v>0</v>
          </cell>
          <cell r="XV579">
            <v>0</v>
          </cell>
          <cell r="XY579">
            <v>0</v>
          </cell>
          <cell r="YD579">
            <v>0</v>
          </cell>
          <cell r="YE579">
            <v>0</v>
          </cell>
          <cell r="YH579">
            <v>0</v>
          </cell>
        </row>
        <row r="580">
          <cell r="C580" t="str">
            <v>Carrarini</v>
          </cell>
          <cell r="H580" t="str">
            <v>B</v>
          </cell>
          <cell r="I580" t="str">
            <v>Albano</v>
          </cell>
          <cell r="K580" t="str">
            <v>SS 407</v>
          </cell>
          <cell r="O580">
            <v>0.5</v>
          </cell>
          <cell r="AB580">
            <v>1</v>
          </cell>
          <cell r="AD580" t="str">
            <v>Pubblico nazionale</v>
          </cell>
          <cell r="BV580">
            <v>0</v>
          </cell>
          <cell r="BY580">
            <v>0</v>
          </cell>
          <cell r="BZ580">
            <v>0</v>
          </cell>
          <cell r="CK580">
            <v>0</v>
          </cell>
          <cell r="CL580">
            <v>0</v>
          </cell>
          <cell r="CM580">
            <v>0</v>
          </cell>
          <cell r="CO580">
            <v>0</v>
          </cell>
          <cell r="KQ580">
            <v>0</v>
          </cell>
          <cell r="LA580">
            <v>0</v>
          </cell>
          <cell r="LI580">
            <v>0</v>
          </cell>
          <cell r="LK580">
            <v>0</v>
          </cell>
          <cell r="TA580">
            <v>0</v>
          </cell>
          <cell r="TE580">
            <v>0</v>
          </cell>
          <cell r="TK580">
            <v>0</v>
          </cell>
          <cell r="TV580">
            <v>0</v>
          </cell>
          <cell r="WO580">
            <v>0</v>
          </cell>
          <cell r="WP580">
            <v>0</v>
          </cell>
          <cell r="WQ580">
            <v>0</v>
          </cell>
          <cell r="WR580">
            <v>0</v>
          </cell>
          <cell r="WS580">
            <v>0</v>
          </cell>
          <cell r="WT580">
            <v>0</v>
          </cell>
          <cell r="WU580">
            <v>0</v>
          </cell>
          <cell r="WX580">
            <v>0</v>
          </cell>
          <cell r="XC580">
            <v>0</v>
          </cell>
          <cell r="XD580">
            <v>0</v>
          </cell>
          <cell r="XG580">
            <v>0</v>
          </cell>
          <cell r="XL580">
            <v>0</v>
          </cell>
          <cell r="XM580">
            <v>0</v>
          </cell>
          <cell r="XP580">
            <v>0</v>
          </cell>
          <cell r="XU580">
            <v>0</v>
          </cell>
          <cell r="XV580">
            <v>0</v>
          </cell>
          <cell r="XY580">
            <v>0</v>
          </cell>
          <cell r="YD580">
            <v>0</v>
          </cell>
          <cell r="YE580">
            <v>0</v>
          </cell>
          <cell r="YH580">
            <v>0</v>
          </cell>
        </row>
        <row r="581">
          <cell r="C581" t="str">
            <v>Carrarini</v>
          </cell>
          <cell r="H581" t="str">
            <v>B</v>
          </cell>
          <cell r="I581" t="str">
            <v>Albano</v>
          </cell>
          <cell r="K581" t="str">
            <v>SS 407</v>
          </cell>
          <cell r="O581">
            <v>0.5</v>
          </cell>
          <cell r="AB581">
            <v>1</v>
          </cell>
          <cell r="AD581" t="str">
            <v>Pubblico nazionale</v>
          </cell>
          <cell r="BV581">
            <v>0</v>
          </cell>
          <cell r="BY581">
            <v>0</v>
          </cell>
          <cell r="BZ581">
            <v>0</v>
          </cell>
          <cell r="CK581">
            <v>0</v>
          </cell>
          <cell r="CL581">
            <v>0</v>
          </cell>
          <cell r="CM581">
            <v>0</v>
          </cell>
          <cell r="CO581">
            <v>0</v>
          </cell>
          <cell r="KQ581">
            <v>0</v>
          </cell>
          <cell r="LA581">
            <v>0</v>
          </cell>
          <cell r="LI581">
            <v>0</v>
          </cell>
          <cell r="LK581">
            <v>0</v>
          </cell>
          <cell r="TA581">
            <v>0</v>
          </cell>
          <cell r="TE581">
            <v>0</v>
          </cell>
          <cell r="TK581">
            <v>0</v>
          </cell>
          <cell r="TV581">
            <v>0</v>
          </cell>
          <cell r="WO581">
            <v>0</v>
          </cell>
          <cell r="WP581">
            <v>0</v>
          </cell>
          <cell r="WQ581">
            <v>0</v>
          </cell>
          <cell r="WR581">
            <v>0</v>
          </cell>
          <cell r="WS581">
            <v>0</v>
          </cell>
          <cell r="WT581">
            <v>0</v>
          </cell>
          <cell r="WU581">
            <v>0</v>
          </cell>
          <cell r="WX581">
            <v>0</v>
          </cell>
          <cell r="XC581">
            <v>0</v>
          </cell>
          <cell r="XD581">
            <v>0</v>
          </cell>
          <cell r="XG581">
            <v>0</v>
          </cell>
          <cell r="XL581">
            <v>0</v>
          </cell>
          <cell r="XM581">
            <v>0</v>
          </cell>
          <cell r="XP581">
            <v>0</v>
          </cell>
          <cell r="XU581">
            <v>0</v>
          </cell>
          <cell r="XV581">
            <v>0</v>
          </cell>
          <cell r="XY581">
            <v>0</v>
          </cell>
          <cell r="YD581">
            <v>0</v>
          </cell>
          <cell r="YE581">
            <v>0</v>
          </cell>
          <cell r="YH581">
            <v>0</v>
          </cell>
        </row>
        <row r="582">
          <cell r="C582" t="str">
            <v>Carrarini</v>
          </cell>
          <cell r="H582" t="str">
            <v>B</v>
          </cell>
          <cell r="I582" t="str">
            <v>Tentazione</v>
          </cell>
          <cell r="K582" t="str">
            <v>SS 407</v>
          </cell>
          <cell r="O582">
            <v>0.5</v>
          </cell>
          <cell r="AB582">
            <v>1</v>
          </cell>
          <cell r="AD582" t="str">
            <v>Pubblico nazionale</v>
          </cell>
          <cell r="BV582">
            <v>0</v>
          </cell>
          <cell r="BY582">
            <v>0</v>
          </cell>
          <cell r="BZ582">
            <v>0</v>
          </cell>
          <cell r="CK582">
            <v>0</v>
          </cell>
          <cell r="CL582">
            <v>0</v>
          </cell>
          <cell r="CM582">
            <v>0</v>
          </cell>
          <cell r="CO582">
            <v>0</v>
          </cell>
          <cell r="KQ582">
            <v>0</v>
          </cell>
          <cell r="LA582">
            <v>0</v>
          </cell>
          <cell r="LI582">
            <v>0</v>
          </cell>
          <cell r="LK582">
            <v>0</v>
          </cell>
          <cell r="TA582">
            <v>0</v>
          </cell>
          <cell r="TE582">
            <v>0</v>
          </cell>
          <cell r="TK582">
            <v>0</v>
          </cell>
          <cell r="TV582">
            <v>0</v>
          </cell>
          <cell r="WO582">
            <v>0</v>
          </cell>
          <cell r="WP582">
            <v>0</v>
          </cell>
          <cell r="WQ582">
            <v>0</v>
          </cell>
          <cell r="WR582">
            <v>0</v>
          </cell>
          <cell r="WS582">
            <v>0</v>
          </cell>
          <cell r="WT582">
            <v>0</v>
          </cell>
          <cell r="WU582">
            <v>0</v>
          </cell>
          <cell r="WX582">
            <v>0</v>
          </cell>
          <cell r="XC582">
            <v>0</v>
          </cell>
          <cell r="XD582">
            <v>0</v>
          </cell>
          <cell r="XG582">
            <v>0</v>
          </cell>
          <cell r="XL582">
            <v>0</v>
          </cell>
          <cell r="XM582">
            <v>0</v>
          </cell>
          <cell r="XP582">
            <v>0</v>
          </cell>
          <cell r="XU582">
            <v>0</v>
          </cell>
          <cell r="XV582">
            <v>0</v>
          </cell>
          <cell r="XY582">
            <v>0</v>
          </cell>
          <cell r="YD582">
            <v>0</v>
          </cell>
          <cell r="YE582">
            <v>0</v>
          </cell>
          <cell r="YH582">
            <v>0</v>
          </cell>
        </row>
        <row r="583">
          <cell r="C583" t="str">
            <v>Carrarini</v>
          </cell>
          <cell r="H583" t="str">
            <v>B</v>
          </cell>
          <cell r="I583" t="str">
            <v>Tentazione</v>
          </cell>
          <cell r="K583" t="str">
            <v>SS 407</v>
          </cell>
          <cell r="O583">
            <v>0.5</v>
          </cell>
          <cell r="AB583">
            <v>1</v>
          </cell>
          <cell r="AD583" t="str">
            <v>Pubblico nazionale</v>
          </cell>
          <cell r="BV583">
            <v>0</v>
          </cell>
          <cell r="BY583">
            <v>0</v>
          </cell>
          <cell r="BZ583">
            <v>0</v>
          </cell>
          <cell r="CK583">
            <v>0</v>
          </cell>
          <cell r="CL583">
            <v>0</v>
          </cell>
          <cell r="CM583">
            <v>0</v>
          </cell>
          <cell r="CO583">
            <v>0</v>
          </cell>
          <cell r="KQ583">
            <v>0</v>
          </cell>
          <cell r="LA583">
            <v>0</v>
          </cell>
          <cell r="LI583">
            <v>0</v>
          </cell>
          <cell r="LK583">
            <v>0</v>
          </cell>
          <cell r="TA583">
            <v>0</v>
          </cell>
          <cell r="TE583">
            <v>0</v>
          </cell>
          <cell r="TK583">
            <v>0</v>
          </cell>
          <cell r="TV583">
            <v>0</v>
          </cell>
          <cell r="WO583">
            <v>0</v>
          </cell>
          <cell r="WP583">
            <v>0</v>
          </cell>
          <cell r="WQ583">
            <v>0</v>
          </cell>
          <cell r="WR583">
            <v>0</v>
          </cell>
          <cell r="WS583">
            <v>0</v>
          </cell>
          <cell r="WT583">
            <v>0</v>
          </cell>
          <cell r="WU583">
            <v>0</v>
          </cell>
          <cell r="WX583">
            <v>0</v>
          </cell>
          <cell r="XC583">
            <v>0</v>
          </cell>
          <cell r="XD583">
            <v>0</v>
          </cell>
          <cell r="XG583">
            <v>0</v>
          </cell>
          <cell r="XL583">
            <v>0</v>
          </cell>
          <cell r="XM583">
            <v>0</v>
          </cell>
          <cell r="XP583">
            <v>0</v>
          </cell>
          <cell r="XU583">
            <v>0</v>
          </cell>
          <cell r="XV583">
            <v>0</v>
          </cell>
          <cell r="XY583">
            <v>0</v>
          </cell>
          <cell r="YD583">
            <v>0</v>
          </cell>
          <cell r="YE583">
            <v>0</v>
          </cell>
          <cell r="YH583">
            <v>0</v>
          </cell>
        </row>
        <row r="584">
          <cell r="C584" t="str">
            <v>Carrarini</v>
          </cell>
          <cell r="H584" t="str">
            <v>B</v>
          </cell>
          <cell r="I584" t="str">
            <v>Alvaro Francesco</v>
          </cell>
          <cell r="K584" t="str">
            <v>SS 407</v>
          </cell>
          <cell r="O584">
            <v>0.5</v>
          </cell>
          <cell r="AB584">
            <v>1</v>
          </cell>
          <cell r="AD584" t="str">
            <v>Pubblico nazionale</v>
          </cell>
          <cell r="BV584">
            <v>0</v>
          </cell>
          <cell r="BY584">
            <v>0</v>
          </cell>
          <cell r="BZ584">
            <v>0</v>
          </cell>
          <cell r="CK584">
            <v>0</v>
          </cell>
          <cell r="CL584">
            <v>0</v>
          </cell>
          <cell r="CM584">
            <v>0</v>
          </cell>
          <cell r="CO584">
            <v>0</v>
          </cell>
          <cell r="KQ584">
            <v>0</v>
          </cell>
          <cell r="LA584">
            <v>0</v>
          </cell>
          <cell r="LI584">
            <v>0</v>
          </cell>
          <cell r="LK584">
            <v>0</v>
          </cell>
          <cell r="TA584">
            <v>0</v>
          </cell>
          <cell r="TE584">
            <v>0</v>
          </cell>
          <cell r="TK584">
            <v>0</v>
          </cell>
          <cell r="TV584">
            <v>0</v>
          </cell>
          <cell r="WO584">
            <v>0</v>
          </cell>
          <cell r="WP584">
            <v>0</v>
          </cell>
          <cell r="WQ584">
            <v>0</v>
          </cell>
          <cell r="WR584">
            <v>0</v>
          </cell>
          <cell r="WS584">
            <v>0</v>
          </cell>
          <cell r="WT584">
            <v>0</v>
          </cell>
          <cell r="WU584">
            <v>0</v>
          </cell>
          <cell r="WX584">
            <v>0</v>
          </cell>
          <cell r="XC584">
            <v>0</v>
          </cell>
          <cell r="XD584">
            <v>0</v>
          </cell>
          <cell r="XG584">
            <v>0</v>
          </cell>
          <cell r="XL584">
            <v>0</v>
          </cell>
          <cell r="XM584">
            <v>0</v>
          </cell>
          <cell r="XP584">
            <v>0</v>
          </cell>
          <cell r="XU584">
            <v>0</v>
          </cell>
          <cell r="XV584">
            <v>0</v>
          </cell>
          <cell r="XY584">
            <v>0</v>
          </cell>
          <cell r="YD584">
            <v>0</v>
          </cell>
          <cell r="YE584">
            <v>0</v>
          </cell>
          <cell r="YH584">
            <v>0</v>
          </cell>
        </row>
        <row r="585">
          <cell r="C585" t="str">
            <v>Carrarini</v>
          </cell>
          <cell r="H585" t="str">
            <v>B</v>
          </cell>
          <cell r="I585" t="str">
            <v>Alvaro Francesco</v>
          </cell>
          <cell r="K585" t="str">
            <v>SS 407</v>
          </cell>
          <cell r="O585">
            <v>0.5</v>
          </cell>
          <cell r="AB585">
            <v>1</v>
          </cell>
          <cell r="AD585" t="str">
            <v>Pubblico nazionale</v>
          </cell>
          <cell r="BV585">
            <v>0</v>
          </cell>
          <cell r="BY585">
            <v>0</v>
          </cell>
          <cell r="BZ585">
            <v>0</v>
          </cell>
          <cell r="CK585">
            <v>0</v>
          </cell>
          <cell r="CL585">
            <v>0</v>
          </cell>
          <cell r="CM585">
            <v>0</v>
          </cell>
          <cell r="CO585">
            <v>0</v>
          </cell>
          <cell r="KQ585">
            <v>0</v>
          </cell>
          <cell r="LA585">
            <v>0</v>
          </cell>
          <cell r="LI585">
            <v>0</v>
          </cell>
          <cell r="LK585">
            <v>0</v>
          </cell>
          <cell r="TA585">
            <v>0</v>
          </cell>
          <cell r="TE585">
            <v>0</v>
          </cell>
          <cell r="TK585">
            <v>0</v>
          </cell>
          <cell r="TV585">
            <v>0</v>
          </cell>
          <cell r="WO585">
            <v>0</v>
          </cell>
          <cell r="WP585">
            <v>0</v>
          </cell>
          <cell r="WQ585">
            <v>0</v>
          </cell>
          <cell r="WR585">
            <v>0</v>
          </cell>
          <cell r="WS585">
            <v>0</v>
          </cell>
          <cell r="WT585">
            <v>0</v>
          </cell>
          <cell r="WU585">
            <v>0</v>
          </cell>
          <cell r="WX585">
            <v>0</v>
          </cell>
          <cell r="XC585">
            <v>0</v>
          </cell>
          <cell r="XD585">
            <v>0</v>
          </cell>
          <cell r="XG585">
            <v>0</v>
          </cell>
          <cell r="XL585">
            <v>0</v>
          </cell>
          <cell r="XM585">
            <v>0</v>
          </cell>
          <cell r="XP585">
            <v>0</v>
          </cell>
          <cell r="XU585">
            <v>0</v>
          </cell>
          <cell r="XV585">
            <v>0</v>
          </cell>
          <cell r="XY585">
            <v>0</v>
          </cell>
          <cell r="YD585">
            <v>0</v>
          </cell>
          <cell r="YE585">
            <v>0</v>
          </cell>
          <cell r="YH585">
            <v>0</v>
          </cell>
        </row>
        <row r="586">
          <cell r="C586" t="str">
            <v>Carrarini</v>
          </cell>
          <cell r="H586" t="str">
            <v>B</v>
          </cell>
          <cell r="I586" t="str">
            <v>Carvotto</v>
          </cell>
          <cell r="K586" t="str">
            <v>SS 407</v>
          </cell>
          <cell r="O586">
            <v>0.5</v>
          </cell>
          <cell r="AB586">
            <v>1</v>
          </cell>
          <cell r="AD586" t="str">
            <v>Pubblico nazionale</v>
          </cell>
          <cell r="BV586">
            <v>0</v>
          </cell>
          <cell r="BY586">
            <v>0</v>
          </cell>
          <cell r="BZ586">
            <v>0</v>
          </cell>
          <cell r="CK586">
            <v>0</v>
          </cell>
          <cell r="CL586">
            <v>0</v>
          </cell>
          <cell r="CM586">
            <v>0</v>
          </cell>
          <cell r="CO586">
            <v>0</v>
          </cell>
          <cell r="KQ586">
            <v>0</v>
          </cell>
          <cell r="LA586">
            <v>0</v>
          </cell>
          <cell r="LI586">
            <v>0</v>
          </cell>
          <cell r="LK586">
            <v>0</v>
          </cell>
          <cell r="TA586">
            <v>0</v>
          </cell>
          <cell r="TE586">
            <v>0</v>
          </cell>
          <cell r="TK586">
            <v>0</v>
          </cell>
          <cell r="TV586">
            <v>0</v>
          </cell>
          <cell r="WO586">
            <v>0</v>
          </cell>
          <cell r="WP586">
            <v>0</v>
          </cell>
          <cell r="WQ586">
            <v>0</v>
          </cell>
          <cell r="WR586">
            <v>0</v>
          </cell>
          <cell r="WS586">
            <v>0</v>
          </cell>
          <cell r="WT586">
            <v>0</v>
          </cell>
          <cell r="WU586">
            <v>0</v>
          </cell>
          <cell r="WX586">
            <v>0</v>
          </cell>
          <cell r="XC586">
            <v>0</v>
          </cell>
          <cell r="XD586">
            <v>0</v>
          </cell>
          <cell r="XG586">
            <v>0</v>
          </cell>
          <cell r="XL586">
            <v>0</v>
          </cell>
          <cell r="XM586">
            <v>0</v>
          </cell>
          <cell r="XP586">
            <v>0</v>
          </cell>
          <cell r="XU586">
            <v>0</v>
          </cell>
          <cell r="XV586">
            <v>0</v>
          </cell>
          <cell r="XY586">
            <v>0</v>
          </cell>
          <cell r="YD586">
            <v>0</v>
          </cell>
          <cell r="YE586">
            <v>0</v>
          </cell>
          <cell r="YH586">
            <v>0</v>
          </cell>
        </row>
        <row r="587">
          <cell r="C587" t="str">
            <v>Carrarini</v>
          </cell>
          <cell r="H587" t="str">
            <v>B</v>
          </cell>
          <cell r="I587" t="str">
            <v>Carvotto</v>
          </cell>
          <cell r="K587" t="str">
            <v>SS 407</v>
          </cell>
          <cell r="O587">
            <v>0.5</v>
          </cell>
          <cell r="AB587">
            <v>1</v>
          </cell>
          <cell r="AD587" t="str">
            <v>Pubblico nazionale</v>
          </cell>
          <cell r="BV587">
            <v>0</v>
          </cell>
          <cell r="BY587">
            <v>0</v>
          </cell>
          <cell r="BZ587">
            <v>0</v>
          </cell>
          <cell r="CK587">
            <v>0</v>
          </cell>
          <cell r="CL587">
            <v>0</v>
          </cell>
          <cell r="CM587">
            <v>0</v>
          </cell>
          <cell r="CO587">
            <v>0</v>
          </cell>
          <cell r="KQ587">
            <v>0</v>
          </cell>
          <cell r="LA587">
            <v>0</v>
          </cell>
          <cell r="LI587">
            <v>0</v>
          </cell>
          <cell r="LK587">
            <v>0</v>
          </cell>
          <cell r="TA587">
            <v>0</v>
          </cell>
          <cell r="TE587">
            <v>0</v>
          </cell>
          <cell r="TK587">
            <v>0</v>
          </cell>
          <cell r="TV587">
            <v>0</v>
          </cell>
          <cell r="WO587">
            <v>0</v>
          </cell>
          <cell r="WP587">
            <v>0</v>
          </cell>
          <cell r="WQ587">
            <v>0</v>
          </cell>
          <cell r="WR587">
            <v>0</v>
          </cell>
          <cell r="WS587">
            <v>0</v>
          </cell>
          <cell r="WT587">
            <v>0</v>
          </cell>
          <cell r="WU587">
            <v>0</v>
          </cell>
          <cell r="WX587">
            <v>0</v>
          </cell>
          <cell r="XC587">
            <v>0</v>
          </cell>
          <cell r="XD587">
            <v>0</v>
          </cell>
          <cell r="XG587">
            <v>0</v>
          </cell>
          <cell r="XL587">
            <v>0</v>
          </cell>
          <cell r="XM587">
            <v>0</v>
          </cell>
          <cell r="XP587">
            <v>0</v>
          </cell>
          <cell r="XU587">
            <v>0</v>
          </cell>
          <cell r="XV587">
            <v>0</v>
          </cell>
          <cell r="XY587">
            <v>0</v>
          </cell>
          <cell r="YD587">
            <v>0</v>
          </cell>
          <cell r="YE587">
            <v>0</v>
          </cell>
          <cell r="YH587">
            <v>0</v>
          </cell>
        </row>
        <row r="588">
          <cell r="C588" t="str">
            <v>Carrarini</v>
          </cell>
          <cell r="H588" t="str">
            <v>B</v>
          </cell>
          <cell r="I588" t="str">
            <v>Montecrevola</v>
          </cell>
          <cell r="K588" t="str">
            <v>SS 33</v>
          </cell>
          <cell r="O588">
            <v>1</v>
          </cell>
          <cell r="Z588">
            <v>99</v>
          </cell>
          <cell r="AB588">
            <v>1</v>
          </cell>
          <cell r="AD588" t="str">
            <v>Pubblico nazionale</v>
          </cell>
          <cell r="BV588" t="str">
            <v>no</v>
          </cell>
          <cell r="BY588">
            <v>0</v>
          </cell>
          <cell r="BZ588">
            <v>1</v>
          </cell>
          <cell r="CA588">
            <v>0</v>
          </cell>
          <cell r="CK588">
            <v>0</v>
          </cell>
          <cell r="CL588">
            <v>0</v>
          </cell>
          <cell r="CM588">
            <v>25000000</v>
          </cell>
          <cell r="CO588">
            <v>25000000</v>
          </cell>
          <cell r="KQ588" t="str">
            <v>no</v>
          </cell>
          <cell r="LI588">
            <v>0</v>
          </cell>
          <cell r="LK588">
            <v>25000000</v>
          </cell>
          <cell r="SZ588">
            <v>9480</v>
          </cell>
          <cell r="TA588">
            <v>4740</v>
          </cell>
          <cell r="TE588">
            <v>1.531061946902655</v>
          </cell>
          <cell r="TK588">
            <v>4000</v>
          </cell>
          <cell r="TV588">
            <v>0.64601769911504436</v>
          </cell>
          <cell r="WB588">
            <v>1</v>
          </cell>
          <cell r="WK588">
            <v>1</v>
          </cell>
          <cell r="WO588">
            <v>1</v>
          </cell>
          <cell r="WP588">
            <v>1</v>
          </cell>
          <cell r="WQ588">
            <v>1</v>
          </cell>
          <cell r="WR588">
            <v>1</v>
          </cell>
          <cell r="WX588">
            <v>1</v>
          </cell>
          <cell r="WY588" t="str">
            <v>-</v>
          </cell>
          <cell r="WZ588" t="str">
            <v>-</v>
          </cell>
          <cell r="XA588" t="str">
            <v>-</v>
          </cell>
          <cell r="XB588" t="str">
            <v>-</v>
          </cell>
          <cell r="XC588">
            <v>0</v>
          </cell>
          <cell r="XD588">
            <v>0</v>
          </cell>
          <cell r="XG588">
            <v>0</v>
          </cell>
          <cell r="XH588">
            <v>0</v>
          </cell>
          <cell r="XI588">
            <v>0</v>
          </cell>
          <cell r="XJ588">
            <v>0</v>
          </cell>
          <cell r="XK588">
            <v>1</v>
          </cell>
          <cell r="XL588">
            <v>0</v>
          </cell>
          <cell r="XM588">
            <v>1</v>
          </cell>
          <cell r="XP588">
            <v>0.93349762891602261</v>
          </cell>
          <cell r="XQ588">
            <v>1</v>
          </cell>
          <cell r="XR588">
            <v>0</v>
          </cell>
          <cell r="XS588">
            <v>0</v>
          </cell>
          <cell r="XT588">
            <v>0</v>
          </cell>
          <cell r="XU588">
            <v>0</v>
          </cell>
          <cell r="XV588">
            <v>0</v>
          </cell>
          <cell r="XY588">
            <v>0.46674881445801131</v>
          </cell>
          <cell r="XZ588">
            <v>0</v>
          </cell>
          <cell r="YA588">
            <v>0</v>
          </cell>
          <cell r="YB588">
            <v>0</v>
          </cell>
          <cell r="YC588">
            <v>0</v>
          </cell>
          <cell r="YD588">
            <v>0</v>
          </cell>
          <cell r="YE588">
            <v>0</v>
          </cell>
          <cell r="YH588">
            <v>0</v>
          </cell>
        </row>
        <row r="589">
          <cell r="C589" t="str">
            <v>Carrarini</v>
          </cell>
          <cell r="H589" t="str">
            <v>B</v>
          </cell>
          <cell r="I589" t="str">
            <v>Del Tenda</v>
          </cell>
          <cell r="K589" t="str">
            <v>SS 20</v>
          </cell>
          <cell r="O589">
            <v>1</v>
          </cell>
          <cell r="AB589">
            <v>0</v>
          </cell>
          <cell r="AD589" t="str">
            <v>Pubblico nazionale</v>
          </cell>
          <cell r="BV589">
            <v>0</v>
          </cell>
          <cell r="BY589">
            <v>0</v>
          </cell>
          <cell r="BZ589">
            <v>0</v>
          </cell>
          <cell r="CK589">
            <v>0</v>
          </cell>
          <cell r="CL589">
            <v>0</v>
          </cell>
          <cell r="CM589">
            <v>0</v>
          </cell>
          <cell r="CO589">
            <v>0</v>
          </cell>
          <cell r="KQ589">
            <v>0</v>
          </cell>
          <cell r="LA589">
            <v>0</v>
          </cell>
          <cell r="LI589">
            <v>0</v>
          </cell>
          <cell r="LK589">
            <v>0</v>
          </cell>
          <cell r="TA589">
            <v>0</v>
          </cell>
          <cell r="TE589">
            <v>0</v>
          </cell>
          <cell r="TK589">
            <v>0</v>
          </cell>
          <cell r="TV589">
            <v>0</v>
          </cell>
          <cell r="WO589">
            <v>0</v>
          </cell>
          <cell r="WP589">
            <v>0</v>
          </cell>
          <cell r="WQ589">
            <v>0</v>
          </cell>
          <cell r="WR589">
            <v>0</v>
          </cell>
          <cell r="WS589">
            <v>0</v>
          </cell>
          <cell r="WT589">
            <v>0</v>
          </cell>
          <cell r="WU589">
            <v>0</v>
          </cell>
          <cell r="WX589">
            <v>0</v>
          </cell>
          <cell r="XC589">
            <v>0</v>
          </cell>
          <cell r="XD589">
            <v>0</v>
          </cell>
          <cell r="XG589">
            <v>0</v>
          </cell>
          <cell r="XL589">
            <v>0</v>
          </cell>
          <cell r="XM589">
            <v>0</v>
          </cell>
          <cell r="XP589">
            <v>0</v>
          </cell>
          <cell r="XU589">
            <v>0</v>
          </cell>
          <cell r="XV589">
            <v>0</v>
          </cell>
          <cell r="XY589">
            <v>0</v>
          </cell>
          <cell r="YD589">
            <v>0</v>
          </cell>
          <cell r="YE589">
            <v>0</v>
          </cell>
          <cell r="YH589">
            <v>0</v>
          </cell>
        </row>
        <row r="590">
          <cell r="C590" t="str">
            <v>Carrarini</v>
          </cell>
          <cell r="H590" t="str">
            <v>B</v>
          </cell>
          <cell r="I590" t="str">
            <v>Prosecco</v>
          </cell>
          <cell r="K590" t="str">
            <v>RA 13</v>
          </cell>
          <cell r="O590">
            <v>0.5</v>
          </cell>
          <cell r="Z590">
            <v>14</v>
          </cell>
          <cell r="AA590">
            <v>19</v>
          </cell>
          <cell r="AB590">
            <v>1</v>
          </cell>
          <cell r="AD590" t="str">
            <v>Pubblico nazionale</v>
          </cell>
          <cell r="BV590" t="str">
            <v>no</v>
          </cell>
          <cell r="BY590">
            <v>879</v>
          </cell>
          <cell r="BZ590">
            <v>2</v>
          </cell>
          <cell r="CA590">
            <v>0</v>
          </cell>
          <cell r="CK590">
            <v>0</v>
          </cell>
          <cell r="CL590">
            <v>0</v>
          </cell>
          <cell r="CM590">
            <v>7106000</v>
          </cell>
          <cell r="CO590">
            <v>7106000</v>
          </cell>
          <cell r="KQ590" t="str">
            <v>no</v>
          </cell>
          <cell r="LI590">
            <v>0</v>
          </cell>
          <cell r="LK590">
            <v>7105800</v>
          </cell>
          <cell r="SZ590">
            <v>25400</v>
          </cell>
          <cell r="TA590">
            <v>12700</v>
          </cell>
          <cell r="TE590">
            <v>10.547212741751991</v>
          </cell>
          <cell r="TK590">
            <v>15000</v>
          </cell>
          <cell r="TV590">
            <v>6.2286689419795218</v>
          </cell>
          <cell r="WB590">
            <v>1</v>
          </cell>
          <cell r="WK590">
            <v>1</v>
          </cell>
          <cell r="WO590">
            <v>1</v>
          </cell>
          <cell r="WP590">
            <v>1</v>
          </cell>
          <cell r="WQ590">
            <v>1</v>
          </cell>
          <cell r="WR590">
            <v>1</v>
          </cell>
          <cell r="WX590">
            <v>1</v>
          </cell>
          <cell r="WY590" t="str">
            <v>-</v>
          </cell>
          <cell r="WZ590" t="str">
            <v>-</v>
          </cell>
          <cell r="XA590" t="str">
            <v>-</v>
          </cell>
          <cell r="XB590" t="str">
            <v>-</v>
          </cell>
          <cell r="XC590">
            <v>2</v>
          </cell>
          <cell r="XD590">
            <v>1</v>
          </cell>
          <cell r="XG590">
            <v>1.343688694203327</v>
          </cell>
          <cell r="XH590" t="str">
            <v>-</v>
          </cell>
          <cell r="XI590" t="str">
            <v>-</v>
          </cell>
          <cell r="XJ590" t="str">
            <v>-</v>
          </cell>
          <cell r="XK590">
            <v>0</v>
          </cell>
          <cell r="XL590">
            <v>0</v>
          </cell>
          <cell r="XM590">
            <v>0</v>
          </cell>
          <cell r="XP590">
            <v>0</v>
          </cell>
          <cell r="XQ590" t="str">
            <v>-</v>
          </cell>
          <cell r="XR590" t="str">
            <v>-</v>
          </cell>
          <cell r="XS590" t="str">
            <v>-</v>
          </cell>
          <cell r="XT590">
            <v>0</v>
          </cell>
          <cell r="XU590">
            <v>5</v>
          </cell>
          <cell r="XV590">
            <v>1</v>
          </cell>
          <cell r="XY590">
            <v>2.6873773884066541</v>
          </cell>
          <cell r="XZ590" t="str">
            <v>-</v>
          </cell>
          <cell r="YA590" t="str">
            <v>-</v>
          </cell>
          <cell r="YB590" t="str">
            <v>-</v>
          </cell>
          <cell r="YC590">
            <v>3</v>
          </cell>
          <cell r="YD590">
            <v>3</v>
          </cell>
          <cell r="YE590">
            <v>0</v>
          </cell>
          <cell r="YH590">
            <v>2.6873773884066541</v>
          </cell>
        </row>
        <row r="591">
          <cell r="C591" t="str">
            <v>Carrarini</v>
          </cell>
          <cell r="H591" t="str">
            <v>B</v>
          </cell>
          <cell r="I591" t="str">
            <v>Prosecco</v>
          </cell>
          <cell r="K591" t="str">
            <v>RA 13</v>
          </cell>
          <cell r="O591">
            <v>0.5</v>
          </cell>
          <cell r="Z591">
            <v>14</v>
          </cell>
          <cell r="AA591">
            <v>19</v>
          </cell>
          <cell r="AB591">
            <v>1</v>
          </cell>
          <cell r="AD591" t="str">
            <v>Pubblico nazionale</v>
          </cell>
          <cell r="BV591" t="str">
            <v>no</v>
          </cell>
          <cell r="BY591">
            <v>0</v>
          </cell>
          <cell r="BZ591">
            <v>0</v>
          </cell>
          <cell r="CK591">
            <v>0</v>
          </cell>
          <cell r="CL591">
            <v>0</v>
          </cell>
          <cell r="CM591">
            <v>0</v>
          </cell>
          <cell r="CO591">
            <v>0</v>
          </cell>
          <cell r="KQ591" t="str">
            <v>no</v>
          </cell>
          <cell r="LI591">
            <v>0</v>
          </cell>
          <cell r="LK591">
            <v>0</v>
          </cell>
          <cell r="SZ591">
            <v>25400</v>
          </cell>
          <cell r="TA591">
            <v>12700</v>
          </cell>
          <cell r="TE591">
            <v>10.547212741751991</v>
          </cell>
          <cell r="TK591">
            <v>15000</v>
          </cell>
          <cell r="TV591">
            <v>6.2286689419795218</v>
          </cell>
          <cell r="WB591">
            <v>1</v>
          </cell>
          <cell r="WK591">
            <v>1</v>
          </cell>
          <cell r="WO591">
            <v>1</v>
          </cell>
          <cell r="WP591">
            <v>1</v>
          </cell>
          <cell r="WQ591">
            <v>1</v>
          </cell>
          <cell r="WR591">
            <v>1</v>
          </cell>
          <cell r="WX591">
            <v>1</v>
          </cell>
          <cell r="XC591">
            <v>0</v>
          </cell>
          <cell r="XD591">
            <v>0</v>
          </cell>
          <cell r="XG591">
            <v>0</v>
          </cell>
          <cell r="XL591">
            <v>0</v>
          </cell>
          <cell r="XM591">
            <v>0</v>
          </cell>
          <cell r="XP591">
            <v>0</v>
          </cell>
          <cell r="XU591">
            <v>0</v>
          </cell>
          <cell r="XV591">
            <v>0</v>
          </cell>
          <cell r="XY591">
            <v>0</v>
          </cell>
          <cell r="YD591">
            <v>0</v>
          </cell>
          <cell r="YE591">
            <v>0</v>
          </cell>
          <cell r="YH591">
            <v>0</v>
          </cell>
        </row>
        <row r="592">
          <cell r="C592" t="str">
            <v>Carrarini</v>
          </cell>
          <cell r="H592" t="str">
            <v>A</v>
          </cell>
          <cell r="I592" t="str">
            <v xml:space="preserve">Iannello 1 </v>
          </cell>
          <cell r="K592" t="str">
            <v>A3</v>
          </cell>
          <cell r="O592">
            <v>0.5</v>
          </cell>
          <cell r="AB592">
            <v>1</v>
          </cell>
          <cell r="AD592" t="str">
            <v>Pubblico nazionale</v>
          </cell>
          <cell r="BV592">
            <v>0</v>
          </cell>
          <cell r="BY592">
            <v>0</v>
          </cell>
          <cell r="BZ592">
            <v>0</v>
          </cell>
          <cell r="CK592">
            <v>0</v>
          </cell>
          <cell r="CL592">
            <v>0</v>
          </cell>
          <cell r="CM592">
            <v>0</v>
          </cell>
          <cell r="CO592">
            <v>0</v>
          </cell>
          <cell r="KQ592">
            <v>0</v>
          </cell>
          <cell r="LA592">
            <v>0</v>
          </cell>
          <cell r="LI592">
            <v>0</v>
          </cell>
          <cell r="LK592">
            <v>0</v>
          </cell>
          <cell r="TA592">
            <v>0</v>
          </cell>
          <cell r="TE592">
            <v>0</v>
          </cell>
          <cell r="TK592">
            <v>0</v>
          </cell>
          <cell r="TV592">
            <v>0</v>
          </cell>
          <cell r="WN592">
            <v>1</v>
          </cell>
          <cell r="WO592">
            <v>0</v>
          </cell>
          <cell r="WP592">
            <v>0</v>
          </cell>
          <cell r="WQ592">
            <v>1</v>
          </cell>
          <cell r="WU592">
            <v>1</v>
          </cell>
          <cell r="WX592">
            <v>1</v>
          </cell>
          <cell r="XC592">
            <v>0</v>
          </cell>
          <cell r="XD592">
            <v>0</v>
          </cell>
          <cell r="XG592">
            <v>0</v>
          </cell>
          <cell r="XL592">
            <v>0</v>
          </cell>
          <cell r="XM592">
            <v>0</v>
          </cell>
          <cell r="XP592">
            <v>0</v>
          </cell>
          <cell r="XU592">
            <v>0</v>
          </cell>
          <cell r="XV592">
            <v>0</v>
          </cell>
          <cell r="XY592">
            <v>0</v>
          </cell>
          <cell r="YD592">
            <v>0</v>
          </cell>
          <cell r="YE592">
            <v>0</v>
          </cell>
          <cell r="YH592">
            <v>0</v>
          </cell>
        </row>
        <row r="593">
          <cell r="C593" t="str">
            <v>Carrarini</v>
          </cell>
          <cell r="H593" t="str">
            <v>A</v>
          </cell>
          <cell r="I593" t="str">
            <v xml:space="preserve">Iannello 2 </v>
          </cell>
          <cell r="K593" t="str">
            <v>A3</v>
          </cell>
          <cell r="O593">
            <v>0.5</v>
          </cell>
          <cell r="AB593">
            <v>1</v>
          </cell>
          <cell r="AD593" t="str">
            <v>Pubblico nazionale</v>
          </cell>
          <cell r="BV593">
            <v>0</v>
          </cell>
          <cell r="BY593">
            <v>0</v>
          </cell>
          <cell r="BZ593">
            <v>0</v>
          </cell>
          <cell r="CK593">
            <v>0</v>
          </cell>
          <cell r="CL593">
            <v>0</v>
          </cell>
          <cell r="CM593">
            <v>0</v>
          </cell>
          <cell r="CO593">
            <v>0</v>
          </cell>
          <cell r="KQ593">
            <v>0</v>
          </cell>
          <cell r="LA593">
            <v>0</v>
          </cell>
          <cell r="LI593">
            <v>0</v>
          </cell>
          <cell r="LK593">
            <v>0</v>
          </cell>
          <cell r="TA593">
            <v>0</v>
          </cell>
          <cell r="TE593">
            <v>0</v>
          </cell>
          <cell r="TK593">
            <v>0</v>
          </cell>
          <cell r="TV593">
            <v>0</v>
          </cell>
          <cell r="WN593">
            <v>1</v>
          </cell>
          <cell r="WO593">
            <v>0</v>
          </cell>
          <cell r="WP593">
            <v>0</v>
          </cell>
          <cell r="WQ593">
            <v>1</v>
          </cell>
          <cell r="WU593">
            <v>1</v>
          </cell>
          <cell r="WX593">
            <v>1</v>
          </cell>
          <cell r="XC593">
            <v>0</v>
          </cell>
          <cell r="XD593">
            <v>0</v>
          </cell>
          <cell r="XG593">
            <v>0</v>
          </cell>
          <cell r="XL593">
            <v>0</v>
          </cell>
          <cell r="XM593">
            <v>0</v>
          </cell>
          <cell r="XP593">
            <v>0</v>
          </cell>
          <cell r="XU593">
            <v>0</v>
          </cell>
          <cell r="XV593">
            <v>0</v>
          </cell>
          <cell r="XY593">
            <v>0</v>
          </cell>
          <cell r="YD593">
            <v>0</v>
          </cell>
          <cell r="YE593">
            <v>0</v>
          </cell>
          <cell r="YH593">
            <v>0</v>
          </cell>
        </row>
        <row r="594">
          <cell r="C594" t="str">
            <v>Carrarini</v>
          </cell>
          <cell r="H594" t="str">
            <v>A</v>
          </cell>
          <cell r="I594" t="str">
            <v>Laria</v>
          </cell>
          <cell r="K594" t="str">
            <v>A3</v>
          </cell>
          <cell r="O594">
            <v>0.5</v>
          </cell>
          <cell r="AB594">
            <v>1</v>
          </cell>
          <cell r="AD594" t="str">
            <v>Pubblico nazionale</v>
          </cell>
          <cell r="BV594">
            <v>0</v>
          </cell>
          <cell r="BY594">
            <v>611</v>
          </cell>
          <cell r="BZ594">
            <v>2</v>
          </cell>
          <cell r="CK594">
            <v>0</v>
          </cell>
          <cell r="CL594">
            <v>0</v>
          </cell>
          <cell r="CM594">
            <v>82600000</v>
          </cell>
          <cell r="CO594">
            <v>82600000</v>
          </cell>
          <cell r="KQ594">
            <v>0</v>
          </cell>
          <cell r="LA594">
            <v>0</v>
          </cell>
          <cell r="LI594">
            <v>0</v>
          </cell>
          <cell r="LK594">
            <v>82600000</v>
          </cell>
          <cell r="TA594">
            <v>0</v>
          </cell>
          <cell r="TE594">
            <v>0</v>
          </cell>
          <cell r="TK594">
            <v>0</v>
          </cell>
          <cell r="TV594">
            <v>0</v>
          </cell>
          <cell r="WN594">
            <v>1</v>
          </cell>
          <cell r="WO594">
            <v>0</v>
          </cell>
          <cell r="WP594">
            <v>0</v>
          </cell>
          <cell r="WQ594">
            <v>1</v>
          </cell>
          <cell r="WU594">
            <v>1</v>
          </cell>
          <cell r="WX594">
            <v>1</v>
          </cell>
          <cell r="XC594">
            <v>0</v>
          </cell>
          <cell r="XD594">
            <v>0</v>
          </cell>
          <cell r="XG594">
            <v>0</v>
          </cell>
          <cell r="XL594">
            <v>0</v>
          </cell>
          <cell r="XM594">
            <v>0</v>
          </cell>
          <cell r="XP594">
            <v>0</v>
          </cell>
          <cell r="XU594">
            <v>0</v>
          </cell>
          <cell r="XV594">
            <v>0</v>
          </cell>
          <cell r="XY594">
            <v>0</v>
          </cell>
          <cell r="YD594">
            <v>0</v>
          </cell>
          <cell r="YE594">
            <v>0</v>
          </cell>
          <cell r="YH594">
            <v>0</v>
          </cell>
        </row>
        <row r="595">
          <cell r="C595" t="str">
            <v>Carrarini</v>
          </cell>
          <cell r="H595" t="str">
            <v>A</v>
          </cell>
          <cell r="I595" t="str">
            <v>Laria</v>
          </cell>
          <cell r="K595" t="str">
            <v>A3</v>
          </cell>
          <cell r="O595">
            <v>0.5</v>
          </cell>
          <cell r="AB595">
            <v>1</v>
          </cell>
          <cell r="AD595" t="str">
            <v>Pubblico nazionale</v>
          </cell>
          <cell r="BV595">
            <v>0</v>
          </cell>
          <cell r="BY595">
            <v>0</v>
          </cell>
          <cell r="BZ595">
            <v>0</v>
          </cell>
          <cell r="CK595">
            <v>0</v>
          </cell>
          <cell r="CL595">
            <v>0</v>
          </cell>
          <cell r="CM595">
            <v>0</v>
          </cell>
          <cell r="CO595">
            <v>0</v>
          </cell>
          <cell r="KQ595">
            <v>0</v>
          </cell>
          <cell r="LA595">
            <v>0</v>
          </cell>
          <cell r="LI595">
            <v>0</v>
          </cell>
          <cell r="LK595">
            <v>0</v>
          </cell>
          <cell r="TA595">
            <v>0</v>
          </cell>
          <cell r="TE595">
            <v>0</v>
          </cell>
          <cell r="TK595">
            <v>0</v>
          </cell>
          <cell r="TV595">
            <v>0</v>
          </cell>
          <cell r="WN595">
            <v>1</v>
          </cell>
          <cell r="WO595">
            <v>0</v>
          </cell>
          <cell r="WP595">
            <v>0</v>
          </cell>
          <cell r="WQ595">
            <v>1</v>
          </cell>
          <cell r="WU595">
            <v>1</v>
          </cell>
          <cell r="WX595">
            <v>1</v>
          </cell>
          <cell r="XC595">
            <v>0</v>
          </cell>
          <cell r="XD595">
            <v>0</v>
          </cell>
          <cell r="XG595">
            <v>0</v>
          </cell>
          <cell r="XL595">
            <v>0</v>
          </cell>
          <cell r="XM595">
            <v>0</v>
          </cell>
          <cell r="XP595">
            <v>0</v>
          </cell>
          <cell r="XU595">
            <v>0</v>
          </cell>
          <cell r="XV595">
            <v>0</v>
          </cell>
          <cell r="XY595">
            <v>0</v>
          </cell>
          <cell r="YD595">
            <v>0</v>
          </cell>
          <cell r="YE595">
            <v>0</v>
          </cell>
          <cell r="YH595">
            <v>0</v>
          </cell>
        </row>
        <row r="596">
          <cell r="C596" t="str">
            <v>Carrarini</v>
          </cell>
          <cell r="H596" t="str">
            <v>A</v>
          </cell>
          <cell r="I596" t="str">
            <v>Rufoli</v>
          </cell>
          <cell r="K596" t="str">
            <v>A3</v>
          </cell>
          <cell r="O596">
            <v>0.5</v>
          </cell>
          <cell r="Z596">
            <v>26</v>
          </cell>
          <cell r="AA596">
            <v>9</v>
          </cell>
          <cell r="AB596">
            <v>1</v>
          </cell>
          <cell r="AD596" t="str">
            <v>Pubblico nazionale</v>
          </cell>
          <cell r="BV596" t="str">
            <v>sì</v>
          </cell>
          <cell r="BY596">
            <v>0</v>
          </cell>
          <cell r="BZ596">
            <v>1</v>
          </cell>
          <cell r="CA596">
            <v>1747426.5628922922</v>
          </cell>
          <cell r="CK596">
            <v>1747426.5628922922</v>
          </cell>
          <cell r="CL596">
            <v>0</v>
          </cell>
          <cell r="CM596">
            <v>0</v>
          </cell>
          <cell r="CO596">
            <v>0</v>
          </cell>
          <cell r="KQ596" t="str">
            <v>sì</v>
          </cell>
          <cell r="LI596">
            <v>3807000</v>
          </cell>
          <cell r="LK596">
            <v>0</v>
          </cell>
          <cell r="SZ596">
            <v>51448</v>
          </cell>
          <cell r="TA596">
            <v>17149.333333333332</v>
          </cell>
          <cell r="TE596">
            <v>18.5742037586548</v>
          </cell>
          <cell r="TK596">
            <v>33500</v>
          </cell>
          <cell r="TV596">
            <v>12.094460929772504</v>
          </cell>
          <cell r="WK596">
            <v>1</v>
          </cell>
          <cell r="WO596">
            <v>1</v>
          </cell>
          <cell r="WP596">
            <v>1</v>
          </cell>
          <cell r="WQ596">
            <v>1</v>
          </cell>
          <cell r="WR596">
            <v>1</v>
          </cell>
          <cell r="WX596">
            <v>1</v>
          </cell>
          <cell r="XC596">
            <v>0</v>
          </cell>
          <cell r="XD596">
            <v>0</v>
          </cell>
          <cell r="XG596">
            <v>0</v>
          </cell>
          <cell r="XL596">
            <v>0</v>
          </cell>
          <cell r="XM596">
            <v>0</v>
          </cell>
          <cell r="XP596">
            <v>0</v>
          </cell>
          <cell r="XU596">
            <v>0</v>
          </cell>
          <cell r="XV596">
            <v>0</v>
          </cell>
          <cell r="XY596">
            <v>0</v>
          </cell>
          <cell r="YD596">
            <v>0</v>
          </cell>
          <cell r="YE596">
            <v>0</v>
          </cell>
          <cell r="YH596">
            <v>0</v>
          </cell>
        </row>
        <row r="597">
          <cell r="C597" t="str">
            <v>Carrarini</v>
          </cell>
          <cell r="H597" t="str">
            <v>A</v>
          </cell>
          <cell r="I597" t="str">
            <v>Rufoli</v>
          </cell>
          <cell r="K597" t="str">
            <v>A3</v>
          </cell>
          <cell r="O597">
            <v>0.5</v>
          </cell>
          <cell r="Z597">
            <v>26</v>
          </cell>
          <cell r="AA597">
            <v>9</v>
          </cell>
          <cell r="AB597">
            <v>1</v>
          </cell>
          <cell r="AD597" t="str">
            <v>Pubblico nazionale</v>
          </cell>
          <cell r="BV597" t="str">
            <v>sì</v>
          </cell>
          <cell r="BY597">
            <v>0</v>
          </cell>
          <cell r="BZ597">
            <v>1</v>
          </cell>
          <cell r="CA597">
            <v>1583605.3226211399</v>
          </cell>
          <cell r="CK597">
            <v>1583605.3226211399</v>
          </cell>
          <cell r="CL597">
            <v>0</v>
          </cell>
          <cell r="CM597">
            <v>0</v>
          </cell>
          <cell r="CO597">
            <v>0</v>
          </cell>
          <cell r="KQ597" t="str">
            <v>sì</v>
          </cell>
          <cell r="LI597">
            <v>0</v>
          </cell>
          <cell r="LK597">
            <v>0</v>
          </cell>
          <cell r="SZ597">
            <v>51448</v>
          </cell>
          <cell r="TA597">
            <v>17149.333333333332</v>
          </cell>
          <cell r="TE597">
            <v>14.998817891373802</v>
          </cell>
          <cell r="TK597">
            <v>33500</v>
          </cell>
          <cell r="TV597">
            <v>9.7663738019169326</v>
          </cell>
          <cell r="WK597">
            <v>1</v>
          </cell>
          <cell r="WO597">
            <v>1</v>
          </cell>
          <cell r="WP597">
            <v>1</v>
          </cell>
          <cell r="WQ597">
            <v>1</v>
          </cell>
          <cell r="WR597">
            <v>1</v>
          </cell>
          <cell r="WX597">
            <v>1</v>
          </cell>
          <cell r="XC597">
            <v>0</v>
          </cell>
          <cell r="XD597">
            <v>0</v>
          </cell>
          <cell r="XG597">
            <v>0</v>
          </cell>
          <cell r="XL597">
            <v>0</v>
          </cell>
          <cell r="XM597">
            <v>0</v>
          </cell>
          <cell r="XP597">
            <v>0</v>
          </cell>
          <cell r="XU597">
            <v>0</v>
          </cell>
          <cell r="XV597">
            <v>0</v>
          </cell>
          <cell r="XY597">
            <v>0</v>
          </cell>
          <cell r="YD597">
            <v>0</v>
          </cell>
          <cell r="YE597">
            <v>0</v>
          </cell>
          <cell r="YH597">
            <v>0</v>
          </cell>
        </row>
        <row r="598">
          <cell r="C598" t="str">
            <v>Carrarini</v>
          </cell>
          <cell r="H598" t="str">
            <v>A</v>
          </cell>
          <cell r="I598" t="str">
            <v>Costarelle Sud</v>
          </cell>
          <cell r="K598" t="str">
            <v>A3</v>
          </cell>
          <cell r="O598">
            <v>0.5</v>
          </cell>
          <cell r="AB598">
            <v>1</v>
          </cell>
          <cell r="AD598" t="str">
            <v>Pubblico nazionale</v>
          </cell>
          <cell r="BV598">
            <v>0</v>
          </cell>
          <cell r="BY598">
            <v>0</v>
          </cell>
          <cell r="BZ598">
            <v>0</v>
          </cell>
          <cell r="CK598">
            <v>0</v>
          </cell>
          <cell r="CL598">
            <v>0</v>
          </cell>
          <cell r="CM598">
            <v>0</v>
          </cell>
          <cell r="CO598">
            <v>0</v>
          </cell>
          <cell r="KQ598">
            <v>0</v>
          </cell>
          <cell r="LA598">
            <v>0</v>
          </cell>
          <cell r="LI598">
            <v>0</v>
          </cell>
          <cell r="LK598">
            <v>0</v>
          </cell>
          <cell r="TA598">
            <v>0</v>
          </cell>
          <cell r="TE598">
            <v>0</v>
          </cell>
          <cell r="TK598">
            <v>0</v>
          </cell>
          <cell r="TV598">
            <v>0</v>
          </cell>
          <cell r="WB598">
            <v>1</v>
          </cell>
          <cell r="WO598">
            <v>0</v>
          </cell>
          <cell r="WP598">
            <v>0</v>
          </cell>
          <cell r="WQ598">
            <v>0</v>
          </cell>
          <cell r="WR598">
            <v>0</v>
          </cell>
          <cell r="WS598">
            <v>0</v>
          </cell>
          <cell r="WT598">
            <v>0</v>
          </cell>
          <cell r="WU598">
            <v>0</v>
          </cell>
          <cell r="WX598">
            <v>0</v>
          </cell>
          <cell r="XC598">
            <v>0</v>
          </cell>
          <cell r="XD598">
            <v>0</v>
          </cell>
          <cell r="XG598">
            <v>0</v>
          </cell>
          <cell r="XL598">
            <v>0</v>
          </cell>
          <cell r="XM598">
            <v>0</v>
          </cell>
          <cell r="XP598">
            <v>0</v>
          </cell>
          <cell r="XU598">
            <v>0</v>
          </cell>
          <cell r="XV598">
            <v>0</v>
          </cell>
          <cell r="XY598">
            <v>0</v>
          </cell>
          <cell r="YD598">
            <v>0</v>
          </cell>
          <cell r="YE598">
            <v>0</v>
          </cell>
          <cell r="YH598">
            <v>0</v>
          </cell>
        </row>
        <row r="599">
          <cell r="C599" t="str">
            <v>Carrarini</v>
          </cell>
          <cell r="H599" t="str">
            <v>A</v>
          </cell>
          <cell r="I599" t="str">
            <v>Costarelle Sud</v>
          </cell>
          <cell r="K599" t="str">
            <v>A3</v>
          </cell>
          <cell r="O599">
            <v>0.5</v>
          </cell>
          <cell r="AB599">
            <v>1</v>
          </cell>
          <cell r="AD599" t="str">
            <v>Pubblico nazionale</v>
          </cell>
          <cell r="BY599">
            <v>0</v>
          </cell>
          <cell r="BZ599">
            <v>0</v>
          </cell>
          <cell r="CK599">
            <v>0</v>
          </cell>
          <cell r="CL599">
            <v>0</v>
          </cell>
          <cell r="CM599">
            <v>0</v>
          </cell>
          <cell r="CO599">
            <v>0</v>
          </cell>
          <cell r="KQ599" t="str">
            <v>no</v>
          </cell>
          <cell r="LA599">
            <v>0</v>
          </cell>
          <cell r="LI599">
            <v>0</v>
          </cell>
          <cell r="LK599">
            <v>0</v>
          </cell>
          <cell r="TA599">
            <v>0</v>
          </cell>
          <cell r="TE599">
            <v>0</v>
          </cell>
          <cell r="TK599">
            <v>0</v>
          </cell>
          <cell r="TV599">
            <v>0</v>
          </cell>
          <cell r="WB599">
            <v>1</v>
          </cell>
          <cell r="WO599">
            <v>0</v>
          </cell>
          <cell r="WP599">
            <v>0</v>
          </cell>
          <cell r="WQ599">
            <v>0</v>
          </cell>
          <cell r="WR599">
            <v>0</v>
          </cell>
          <cell r="WS599">
            <v>0</v>
          </cell>
          <cell r="WT599">
            <v>0</v>
          </cell>
          <cell r="WU599">
            <v>0</v>
          </cell>
          <cell r="WX599">
            <v>0</v>
          </cell>
          <cell r="XC599">
            <v>0</v>
          </cell>
          <cell r="XD599">
            <v>0</v>
          </cell>
          <cell r="XG599">
            <v>0</v>
          </cell>
          <cell r="XL599">
            <v>0</v>
          </cell>
          <cell r="XM599">
            <v>0</v>
          </cell>
          <cell r="XP599">
            <v>0</v>
          </cell>
          <cell r="XU599">
            <v>0</v>
          </cell>
          <cell r="XV599">
            <v>0</v>
          </cell>
          <cell r="XY599">
            <v>0</v>
          </cell>
          <cell r="YD599">
            <v>0</v>
          </cell>
          <cell r="YE599">
            <v>0</v>
          </cell>
          <cell r="YH599">
            <v>0</v>
          </cell>
        </row>
        <row r="600">
          <cell r="C600" t="str">
            <v>Carrarini</v>
          </cell>
          <cell r="H600" t="str">
            <v>A</v>
          </cell>
          <cell r="I600" t="str">
            <v>Serra Spiga</v>
          </cell>
          <cell r="K600" t="str">
            <v>A3</v>
          </cell>
          <cell r="O600">
            <v>0.5</v>
          </cell>
          <cell r="Z600">
            <v>27</v>
          </cell>
          <cell r="AB600">
            <v>1</v>
          </cell>
          <cell r="AD600" t="str">
            <v>Pubblico nazionale</v>
          </cell>
          <cell r="BV600" t="str">
            <v>no</v>
          </cell>
          <cell r="BY600">
            <v>0</v>
          </cell>
          <cell r="BZ600">
            <v>1</v>
          </cell>
          <cell r="CA600">
            <v>1419784.0823499875</v>
          </cell>
          <cell r="CK600">
            <v>1419784.0823499875</v>
          </cell>
          <cell r="CL600">
            <v>0</v>
          </cell>
          <cell r="CM600">
            <v>4056000</v>
          </cell>
          <cell r="CO600">
            <v>4056000</v>
          </cell>
          <cell r="KQ600" t="str">
            <v>no</v>
          </cell>
          <cell r="LI600">
            <v>0</v>
          </cell>
          <cell r="LK600">
            <v>4056000</v>
          </cell>
          <cell r="SZ600">
            <v>28222</v>
          </cell>
          <cell r="TA600">
            <v>14111</v>
          </cell>
          <cell r="TE600">
            <v>19.509526515151517</v>
          </cell>
          <cell r="TK600">
            <v>15875</v>
          </cell>
          <cell r="TV600">
            <v>10.974195075757576</v>
          </cell>
          <cell r="WB600">
            <v>1</v>
          </cell>
          <cell r="WK600">
            <v>1</v>
          </cell>
          <cell r="WO600">
            <v>1</v>
          </cell>
          <cell r="WP600">
            <v>1</v>
          </cell>
          <cell r="WQ600">
            <v>1</v>
          </cell>
          <cell r="WR600">
            <v>1</v>
          </cell>
          <cell r="WX600">
            <v>1</v>
          </cell>
          <cell r="XC600">
            <v>0</v>
          </cell>
          <cell r="XD600">
            <v>0</v>
          </cell>
          <cell r="XG600">
            <v>0</v>
          </cell>
          <cell r="XL600">
            <v>0</v>
          </cell>
          <cell r="XM600">
            <v>0</v>
          </cell>
          <cell r="XP600">
            <v>0</v>
          </cell>
          <cell r="XU600">
            <v>0</v>
          </cell>
          <cell r="XV600">
            <v>0</v>
          </cell>
          <cell r="XY600">
            <v>0</v>
          </cell>
          <cell r="YD600">
            <v>1</v>
          </cell>
          <cell r="YE600">
            <v>1</v>
          </cell>
          <cell r="YH600">
            <v>1.3421723435188109</v>
          </cell>
        </row>
        <row r="601">
          <cell r="C601" t="str">
            <v>Carrarini</v>
          </cell>
          <cell r="H601" t="str">
            <v>A</v>
          </cell>
          <cell r="I601" t="str">
            <v>Serra Spiga</v>
          </cell>
          <cell r="K601" t="str">
            <v>A3</v>
          </cell>
          <cell r="O601">
            <v>0.5</v>
          </cell>
          <cell r="Z601">
            <v>27</v>
          </cell>
          <cell r="AB601">
            <v>1</v>
          </cell>
          <cell r="AD601" t="str">
            <v>Pubblico nazionale</v>
          </cell>
          <cell r="BV601" t="str">
            <v>no</v>
          </cell>
          <cell r="BY601">
            <v>0</v>
          </cell>
          <cell r="BZ601">
            <v>1</v>
          </cell>
          <cell r="CA601">
            <v>1419784.0823499875</v>
          </cell>
          <cell r="CK601">
            <v>1419784.0823499875</v>
          </cell>
          <cell r="CL601">
            <v>0</v>
          </cell>
          <cell r="CM601">
            <v>0</v>
          </cell>
          <cell r="CO601">
            <v>0</v>
          </cell>
          <cell r="KQ601" t="str">
            <v>no</v>
          </cell>
          <cell r="LI601">
            <v>0</v>
          </cell>
          <cell r="LK601">
            <v>0</v>
          </cell>
          <cell r="SZ601">
            <v>28222</v>
          </cell>
          <cell r="TA601">
            <v>14111</v>
          </cell>
          <cell r="TE601">
            <v>19.809673076923076</v>
          </cell>
          <cell r="TK601">
            <v>15875</v>
          </cell>
          <cell r="TV601">
            <v>11.143028846153847</v>
          </cell>
          <cell r="WB601">
            <v>1</v>
          </cell>
          <cell r="WK601">
            <v>1</v>
          </cell>
          <cell r="WO601">
            <v>1</v>
          </cell>
          <cell r="WP601">
            <v>1</v>
          </cell>
          <cell r="WQ601">
            <v>1</v>
          </cell>
          <cell r="WR601">
            <v>1</v>
          </cell>
          <cell r="WX601">
            <v>1</v>
          </cell>
          <cell r="XC601">
            <v>0</v>
          </cell>
          <cell r="XD601">
            <v>0</v>
          </cell>
          <cell r="XG601">
            <v>0</v>
          </cell>
          <cell r="XL601">
            <v>0</v>
          </cell>
          <cell r="XM601">
            <v>0</v>
          </cell>
          <cell r="XP601">
            <v>0</v>
          </cell>
          <cell r="XU601">
            <v>0</v>
          </cell>
          <cell r="XV601">
            <v>0</v>
          </cell>
          <cell r="XY601">
            <v>0</v>
          </cell>
          <cell r="YD601">
            <v>0</v>
          </cell>
          <cell r="YE601">
            <v>0</v>
          </cell>
          <cell r="YH601">
            <v>0</v>
          </cell>
        </row>
        <row r="602">
          <cell r="C602" t="str">
            <v>Carrarini</v>
          </cell>
          <cell r="H602" t="str">
            <v>A</v>
          </cell>
          <cell r="I602" t="str">
            <v>Feliciusu</v>
          </cell>
          <cell r="K602" t="str">
            <v>A3</v>
          </cell>
          <cell r="O602">
            <v>0.5</v>
          </cell>
          <cell r="Z602">
            <v>27</v>
          </cell>
          <cell r="AB602">
            <v>1</v>
          </cell>
          <cell r="AD602" t="str">
            <v>Pubblico nazionale</v>
          </cell>
          <cell r="BV602" t="str">
            <v>no</v>
          </cell>
          <cell r="BY602">
            <v>528</v>
          </cell>
          <cell r="BZ602">
            <v>2</v>
          </cell>
          <cell r="CA602">
            <v>0</v>
          </cell>
          <cell r="CB602">
            <v>3012416.65</v>
          </cell>
          <cell r="CK602">
            <v>3012416.65</v>
          </cell>
          <cell r="CL602">
            <v>0</v>
          </cell>
          <cell r="CM602">
            <v>0</v>
          </cell>
          <cell r="CO602">
            <v>0</v>
          </cell>
          <cell r="KQ602" t="str">
            <v>sì</v>
          </cell>
          <cell r="LA602">
            <v>1941528.28</v>
          </cell>
          <cell r="LI602">
            <v>3398210.14</v>
          </cell>
          <cell r="LK602">
            <v>0</v>
          </cell>
          <cell r="SZ602">
            <v>14377</v>
          </cell>
          <cell r="TA602">
            <v>7188.5</v>
          </cell>
          <cell r="TE602">
            <v>10.072178502879078</v>
          </cell>
          <cell r="TK602">
            <v>14377</v>
          </cell>
          <cell r="TV602">
            <v>10.072178502879078</v>
          </cell>
          <cell r="WB602">
            <v>1</v>
          </cell>
          <cell r="WK602">
            <v>0</v>
          </cell>
          <cell r="WL602">
            <v>1</v>
          </cell>
          <cell r="WO602">
            <v>1</v>
          </cell>
          <cell r="WP602">
            <v>1</v>
          </cell>
          <cell r="WQ602">
            <v>1</v>
          </cell>
          <cell r="WS602">
            <v>1</v>
          </cell>
          <cell r="WX602">
            <v>1</v>
          </cell>
          <cell r="XC602">
            <v>0</v>
          </cell>
          <cell r="XD602">
            <v>0</v>
          </cell>
          <cell r="XG602">
            <v>0</v>
          </cell>
          <cell r="XL602">
            <v>0</v>
          </cell>
          <cell r="XM602">
            <v>0</v>
          </cell>
          <cell r="XP602">
            <v>0</v>
          </cell>
          <cell r="XU602">
            <v>0</v>
          </cell>
          <cell r="XV602">
            <v>0</v>
          </cell>
          <cell r="XY602">
            <v>0</v>
          </cell>
          <cell r="YD602">
            <v>0</v>
          </cell>
          <cell r="YE602">
            <v>0</v>
          </cell>
          <cell r="YH602">
            <v>0</v>
          </cell>
        </row>
        <row r="603">
          <cell r="C603" t="str">
            <v>Carrarini</v>
          </cell>
          <cell r="H603" t="str">
            <v>A</v>
          </cell>
          <cell r="I603" t="str">
            <v>Feliciusu</v>
          </cell>
          <cell r="K603" t="str">
            <v>A3</v>
          </cell>
          <cell r="O603">
            <v>0.5</v>
          </cell>
          <cell r="Z603">
            <v>27</v>
          </cell>
          <cell r="AB603">
            <v>1</v>
          </cell>
          <cell r="AD603" t="str">
            <v>Pubblico nazionale</v>
          </cell>
          <cell r="BV603" t="str">
            <v>no</v>
          </cell>
          <cell r="BY603">
            <v>0</v>
          </cell>
          <cell r="BZ603">
            <v>0</v>
          </cell>
          <cell r="CK603">
            <v>0</v>
          </cell>
          <cell r="CL603">
            <v>0</v>
          </cell>
          <cell r="CM603">
            <v>0</v>
          </cell>
          <cell r="CO603">
            <v>0</v>
          </cell>
          <cell r="KQ603" t="str">
            <v>sì</v>
          </cell>
          <cell r="LI603">
            <v>0</v>
          </cell>
          <cell r="LK603">
            <v>0</v>
          </cell>
          <cell r="SZ603">
            <v>14377</v>
          </cell>
          <cell r="TA603">
            <v>7188.5</v>
          </cell>
          <cell r="TE603">
            <v>9.9386458333333323</v>
          </cell>
          <cell r="TK603">
            <v>14377</v>
          </cell>
          <cell r="TV603">
            <v>9.9386458333333323</v>
          </cell>
          <cell r="WB603">
            <v>1</v>
          </cell>
          <cell r="WL603">
            <v>1</v>
          </cell>
          <cell r="WO603">
            <v>1</v>
          </cell>
          <cell r="WP603">
            <v>1</v>
          </cell>
          <cell r="WQ603">
            <v>1</v>
          </cell>
          <cell r="WS603">
            <v>1</v>
          </cell>
          <cell r="WX603">
            <v>1</v>
          </cell>
          <cell r="XC603">
            <v>0</v>
          </cell>
          <cell r="XD603">
            <v>0</v>
          </cell>
          <cell r="XG603">
            <v>0</v>
          </cell>
          <cell r="XL603">
            <v>0</v>
          </cell>
          <cell r="XM603">
            <v>0</v>
          </cell>
          <cell r="XP603">
            <v>0</v>
          </cell>
          <cell r="XU603">
            <v>0</v>
          </cell>
          <cell r="XV603">
            <v>0</v>
          </cell>
          <cell r="XY603">
            <v>0</v>
          </cell>
          <cell r="YD603">
            <v>0</v>
          </cell>
          <cell r="YE603">
            <v>0</v>
          </cell>
          <cell r="YH603">
            <v>0</v>
          </cell>
        </row>
        <row r="604">
          <cell r="C604" t="str">
            <v>Carrarini</v>
          </cell>
          <cell r="H604" t="str">
            <v>A</v>
          </cell>
          <cell r="I604" t="str">
            <v>Muro</v>
          </cell>
          <cell r="K604" t="str">
            <v>A3</v>
          </cell>
          <cell r="O604">
            <v>0.5</v>
          </cell>
          <cell r="Z604">
            <v>27</v>
          </cell>
          <cell r="AB604">
            <v>1</v>
          </cell>
          <cell r="AD604" t="str">
            <v>Pubblico nazionale</v>
          </cell>
          <cell r="BV604" t="str">
            <v>no</v>
          </cell>
          <cell r="BY604">
            <v>961</v>
          </cell>
          <cell r="BZ604">
            <v>2</v>
          </cell>
          <cell r="CA604">
            <v>0</v>
          </cell>
          <cell r="CC604">
            <v>8620288.4000000004</v>
          </cell>
          <cell r="CK604">
            <v>8620288.4000000004</v>
          </cell>
          <cell r="CL604">
            <v>0</v>
          </cell>
          <cell r="CM604">
            <v>0</v>
          </cell>
          <cell r="CO604">
            <v>8620288.4000000004</v>
          </cell>
          <cell r="KQ604" t="str">
            <v>sì</v>
          </cell>
          <cell r="LA604">
            <v>3904159.07</v>
          </cell>
          <cell r="LI604">
            <v>7893962.8499999996</v>
          </cell>
          <cell r="LK604">
            <v>0</v>
          </cell>
          <cell r="SZ604">
            <v>21023</v>
          </cell>
          <cell r="TA604">
            <v>10511.5</v>
          </cell>
          <cell r="TE604">
            <v>4.5137617647058823</v>
          </cell>
          <cell r="TK604">
            <v>21023</v>
          </cell>
          <cell r="TV604">
            <v>4.5137617647058823</v>
          </cell>
          <cell r="WK604">
            <v>0</v>
          </cell>
          <cell r="WL604">
            <v>1</v>
          </cell>
          <cell r="WO604">
            <v>1</v>
          </cell>
          <cell r="WP604">
            <v>1</v>
          </cell>
          <cell r="WQ604">
            <v>1</v>
          </cell>
          <cell r="WS604">
            <v>1</v>
          </cell>
          <cell r="WX604">
            <v>1</v>
          </cell>
          <cell r="XC604">
            <v>0</v>
          </cell>
          <cell r="XD604">
            <v>0</v>
          </cell>
          <cell r="XG604">
            <v>0</v>
          </cell>
          <cell r="XL604">
            <v>0</v>
          </cell>
          <cell r="XM604">
            <v>0</v>
          </cell>
          <cell r="XP604">
            <v>0</v>
          </cell>
          <cell r="XU604">
            <v>0</v>
          </cell>
          <cell r="XV604">
            <v>0</v>
          </cell>
          <cell r="XY604">
            <v>0</v>
          </cell>
          <cell r="YD604">
            <v>0</v>
          </cell>
          <cell r="YE604">
            <v>0</v>
          </cell>
          <cell r="YH604">
            <v>0</v>
          </cell>
        </row>
        <row r="605">
          <cell r="C605" t="str">
            <v>Carrarini</v>
          </cell>
          <cell r="H605" t="str">
            <v>A</v>
          </cell>
          <cell r="I605" t="str">
            <v>Muro</v>
          </cell>
          <cell r="K605" t="str">
            <v>A3</v>
          </cell>
          <cell r="O605">
            <v>0.5</v>
          </cell>
          <cell r="Z605">
            <v>27</v>
          </cell>
          <cell r="AB605">
            <v>1</v>
          </cell>
          <cell r="AD605" t="str">
            <v>Pubblico nazionale</v>
          </cell>
          <cell r="BV605" t="str">
            <v>no</v>
          </cell>
          <cell r="BY605">
            <v>0</v>
          </cell>
          <cell r="BZ605">
            <v>0</v>
          </cell>
          <cell r="CK605">
            <v>0</v>
          </cell>
          <cell r="CL605">
            <v>0</v>
          </cell>
          <cell r="CM605">
            <v>0</v>
          </cell>
          <cell r="CO605">
            <v>0</v>
          </cell>
          <cell r="KQ605" t="str">
            <v>sì</v>
          </cell>
          <cell r="LI605">
            <v>0</v>
          </cell>
          <cell r="LK605">
            <v>0</v>
          </cell>
          <cell r="SZ605">
            <v>21023</v>
          </cell>
          <cell r="TA605">
            <v>10511.5</v>
          </cell>
          <cell r="TE605">
            <v>7.9848022892819976</v>
          </cell>
          <cell r="TK605">
            <v>21023</v>
          </cell>
          <cell r="TV605">
            <v>7.9848022892819976</v>
          </cell>
          <cell r="WL605">
            <v>1</v>
          </cell>
          <cell r="WO605">
            <v>1</v>
          </cell>
          <cell r="WP605">
            <v>1</v>
          </cell>
          <cell r="WQ605">
            <v>1</v>
          </cell>
          <cell r="WS605">
            <v>1</v>
          </cell>
          <cell r="WX605">
            <v>1</v>
          </cell>
          <cell r="XC605">
            <v>0</v>
          </cell>
          <cell r="XD605">
            <v>0</v>
          </cell>
          <cell r="XG605">
            <v>0</v>
          </cell>
          <cell r="XL605">
            <v>0</v>
          </cell>
          <cell r="XM605">
            <v>0</v>
          </cell>
          <cell r="XP605">
            <v>0</v>
          </cell>
          <cell r="XU605">
            <v>0</v>
          </cell>
          <cell r="XV605">
            <v>0</v>
          </cell>
          <cell r="XY605">
            <v>0</v>
          </cell>
          <cell r="YD605">
            <v>0</v>
          </cell>
          <cell r="YE605">
            <v>0</v>
          </cell>
          <cell r="YH605">
            <v>0</v>
          </cell>
        </row>
        <row r="606">
          <cell r="C606" t="str">
            <v>Carrarini</v>
          </cell>
          <cell r="H606" t="str">
            <v>A</v>
          </cell>
          <cell r="I606" t="str">
            <v>Muro (2 Fake)</v>
          </cell>
          <cell r="K606" t="str">
            <v>A3</v>
          </cell>
          <cell r="O606">
            <v>0</v>
          </cell>
          <cell r="AB606">
            <v>1</v>
          </cell>
          <cell r="AD606" t="str">
            <v>Pubblico nazionale</v>
          </cell>
          <cell r="BV606">
            <v>0</v>
          </cell>
          <cell r="BY606">
            <v>0</v>
          </cell>
          <cell r="BZ606">
            <v>0</v>
          </cell>
          <cell r="CK606">
            <v>0</v>
          </cell>
          <cell r="CL606">
            <v>0</v>
          </cell>
          <cell r="CM606">
            <v>0</v>
          </cell>
          <cell r="CO606">
            <v>0</v>
          </cell>
          <cell r="KQ606">
            <v>0</v>
          </cell>
          <cell r="LA606">
            <v>0</v>
          </cell>
          <cell r="LI606">
            <v>0</v>
          </cell>
          <cell r="LK606">
            <v>0</v>
          </cell>
          <cell r="TA606">
            <v>0</v>
          </cell>
          <cell r="TE606">
            <v>0</v>
          </cell>
          <cell r="TK606">
            <v>0</v>
          </cell>
          <cell r="TV606">
            <v>0</v>
          </cell>
          <cell r="WO606">
            <v>0</v>
          </cell>
          <cell r="WP606">
            <v>0</v>
          </cell>
          <cell r="WQ606">
            <v>0</v>
          </cell>
          <cell r="WR606">
            <v>0</v>
          </cell>
          <cell r="WS606">
            <v>0</v>
          </cell>
          <cell r="WT606">
            <v>0</v>
          </cell>
          <cell r="WU606">
            <v>0</v>
          </cell>
          <cell r="WX606">
            <v>0</v>
          </cell>
          <cell r="XC606">
            <v>0</v>
          </cell>
          <cell r="XD606">
            <v>0</v>
          </cell>
          <cell r="XG606">
            <v>0</v>
          </cell>
          <cell r="XL606">
            <v>0</v>
          </cell>
          <cell r="XM606">
            <v>0</v>
          </cell>
          <cell r="XP606">
            <v>0</v>
          </cell>
          <cell r="XU606">
            <v>0</v>
          </cell>
          <cell r="XV606">
            <v>0</v>
          </cell>
          <cell r="XY606">
            <v>0</v>
          </cell>
          <cell r="YD606">
            <v>0</v>
          </cell>
          <cell r="YE606">
            <v>0</v>
          </cell>
          <cell r="YH606">
            <v>0</v>
          </cell>
        </row>
        <row r="607">
          <cell r="C607" t="str">
            <v>Carrarini</v>
          </cell>
          <cell r="H607" t="str">
            <v>A</v>
          </cell>
          <cell r="I607" t="str">
            <v>Muro (2 Fake)</v>
          </cell>
          <cell r="K607" t="str">
            <v>A3</v>
          </cell>
          <cell r="O607">
            <v>0</v>
          </cell>
          <cell r="AB607">
            <v>1</v>
          </cell>
          <cell r="AD607" t="str">
            <v>Pubblico nazionale</v>
          </cell>
          <cell r="BV607">
            <v>0</v>
          </cell>
          <cell r="BY607">
            <v>0</v>
          </cell>
          <cell r="BZ607">
            <v>0</v>
          </cell>
          <cell r="CK607">
            <v>0</v>
          </cell>
          <cell r="CL607">
            <v>0</v>
          </cell>
          <cell r="CM607">
            <v>0</v>
          </cell>
          <cell r="CO607">
            <v>0</v>
          </cell>
          <cell r="KQ607">
            <v>0</v>
          </cell>
          <cell r="LA607">
            <v>0</v>
          </cell>
          <cell r="LI607">
            <v>0</v>
          </cell>
          <cell r="LK607">
            <v>0</v>
          </cell>
          <cell r="TA607">
            <v>0</v>
          </cell>
          <cell r="TE607">
            <v>0</v>
          </cell>
          <cell r="TK607">
            <v>0</v>
          </cell>
          <cell r="TV607">
            <v>0</v>
          </cell>
          <cell r="WO607">
            <v>0</v>
          </cell>
          <cell r="WP607">
            <v>0</v>
          </cell>
          <cell r="WQ607">
            <v>0</v>
          </cell>
          <cell r="WR607">
            <v>0</v>
          </cell>
          <cell r="WS607">
            <v>0</v>
          </cell>
          <cell r="WT607">
            <v>0</v>
          </cell>
          <cell r="WU607">
            <v>0</v>
          </cell>
          <cell r="WX607">
            <v>0</v>
          </cell>
          <cell r="XC607">
            <v>0</v>
          </cell>
          <cell r="XD607">
            <v>0</v>
          </cell>
          <cell r="XG607">
            <v>0</v>
          </cell>
          <cell r="XL607">
            <v>0</v>
          </cell>
          <cell r="XM607">
            <v>0</v>
          </cell>
          <cell r="XP607">
            <v>0</v>
          </cell>
          <cell r="XU607">
            <v>0</v>
          </cell>
          <cell r="XV607">
            <v>0</v>
          </cell>
          <cell r="XY607">
            <v>0</v>
          </cell>
          <cell r="YD607">
            <v>0</v>
          </cell>
          <cell r="YE607">
            <v>0</v>
          </cell>
          <cell r="YH607">
            <v>0</v>
          </cell>
        </row>
        <row r="608">
          <cell r="C608" t="str">
            <v>Carrarini</v>
          </cell>
          <cell r="H608" t="str">
            <v>A</v>
          </cell>
          <cell r="I608" t="str">
            <v>Vico</v>
          </cell>
          <cell r="K608" t="str">
            <v>A3</v>
          </cell>
          <cell r="O608">
            <v>0</v>
          </cell>
          <cell r="AB608">
            <v>1</v>
          </cell>
          <cell r="AD608" t="str">
            <v>Pubblico nazionale</v>
          </cell>
          <cell r="BV608">
            <v>0</v>
          </cell>
          <cell r="BY608">
            <v>0</v>
          </cell>
          <cell r="BZ608">
            <v>0</v>
          </cell>
          <cell r="CK608">
            <v>0</v>
          </cell>
          <cell r="CL608">
            <v>0</v>
          </cell>
          <cell r="CM608">
            <v>0</v>
          </cell>
          <cell r="CO608">
            <v>0</v>
          </cell>
          <cell r="KQ608">
            <v>0</v>
          </cell>
          <cell r="LA608">
            <v>0</v>
          </cell>
          <cell r="LI608">
            <v>0</v>
          </cell>
          <cell r="LK608">
            <v>0</v>
          </cell>
          <cell r="TA608">
            <v>0</v>
          </cell>
          <cell r="TE608">
            <v>0</v>
          </cell>
          <cell r="TK608">
            <v>0</v>
          </cell>
          <cell r="TV608">
            <v>0</v>
          </cell>
          <cell r="WO608">
            <v>0</v>
          </cell>
          <cell r="WP608">
            <v>0</v>
          </cell>
          <cell r="WQ608">
            <v>0</v>
          </cell>
          <cell r="WR608">
            <v>0</v>
          </cell>
          <cell r="WS608">
            <v>0</v>
          </cell>
          <cell r="WT608">
            <v>0</v>
          </cell>
          <cell r="WU608">
            <v>0</v>
          </cell>
          <cell r="WX608">
            <v>0</v>
          </cell>
          <cell r="XC608">
            <v>0</v>
          </cell>
          <cell r="XD608">
            <v>0</v>
          </cell>
          <cell r="XG608">
            <v>0</v>
          </cell>
          <cell r="XL608">
            <v>0</v>
          </cell>
          <cell r="XM608">
            <v>0</v>
          </cell>
          <cell r="XP608">
            <v>0</v>
          </cell>
          <cell r="XU608">
            <v>0</v>
          </cell>
          <cell r="XV608">
            <v>0</v>
          </cell>
          <cell r="XY608">
            <v>0</v>
          </cell>
          <cell r="YD608">
            <v>0</v>
          </cell>
          <cell r="YE608">
            <v>0</v>
          </cell>
          <cell r="YH608">
            <v>0</v>
          </cell>
        </row>
        <row r="609">
          <cell r="C609" t="str">
            <v>Carrarini</v>
          </cell>
          <cell r="H609" t="str">
            <v>A</v>
          </cell>
          <cell r="I609" t="str">
            <v>Deruitata</v>
          </cell>
          <cell r="K609" t="str">
            <v>A3</v>
          </cell>
          <cell r="O609">
            <v>0.5</v>
          </cell>
          <cell r="Z609">
            <v>26</v>
          </cell>
          <cell r="AA609">
            <v>9</v>
          </cell>
          <cell r="AB609">
            <v>1</v>
          </cell>
          <cell r="AD609" t="str">
            <v>Pubblico nazionale</v>
          </cell>
          <cell r="BV609" t="str">
            <v>sì</v>
          </cell>
          <cell r="BY609">
            <v>629</v>
          </cell>
          <cell r="BZ609">
            <v>2</v>
          </cell>
          <cell r="CA609">
            <v>0</v>
          </cell>
          <cell r="CB609">
            <v>2442584.34</v>
          </cell>
          <cell r="CK609">
            <v>2442584.34</v>
          </cell>
          <cell r="CL609">
            <v>0</v>
          </cell>
          <cell r="CM609">
            <v>0</v>
          </cell>
          <cell r="CO609">
            <v>0</v>
          </cell>
          <cell r="KQ609" t="str">
            <v>sì</v>
          </cell>
          <cell r="LA609">
            <v>1442584.34</v>
          </cell>
          <cell r="LI609">
            <v>2442584.34</v>
          </cell>
          <cell r="LK609">
            <v>0</v>
          </cell>
          <cell r="TA609">
            <v>0</v>
          </cell>
          <cell r="TE609">
            <v>0</v>
          </cell>
          <cell r="TK609">
            <v>0</v>
          </cell>
          <cell r="TV609">
            <v>0</v>
          </cell>
          <cell r="WL609">
            <v>1</v>
          </cell>
          <cell r="WM609">
            <v>0</v>
          </cell>
          <cell r="WO609">
            <v>1</v>
          </cell>
          <cell r="WP609">
            <v>1</v>
          </cell>
          <cell r="WQ609">
            <v>1</v>
          </cell>
          <cell r="WS609">
            <v>1</v>
          </cell>
          <cell r="WX609">
            <v>1</v>
          </cell>
          <cell r="XC609">
            <v>0</v>
          </cell>
          <cell r="XD609">
            <v>0</v>
          </cell>
          <cell r="XG609">
            <v>0</v>
          </cell>
          <cell r="XL609">
            <v>0</v>
          </cell>
          <cell r="XM609">
            <v>0</v>
          </cell>
          <cell r="XP609">
            <v>0</v>
          </cell>
          <cell r="XU609">
            <v>0</v>
          </cell>
          <cell r="XV609">
            <v>0</v>
          </cell>
          <cell r="XY609">
            <v>0</v>
          </cell>
          <cell r="YD609">
            <v>0</v>
          </cell>
          <cell r="YE609">
            <v>0</v>
          </cell>
          <cell r="YH609">
            <v>0</v>
          </cell>
        </row>
        <row r="610">
          <cell r="C610" t="str">
            <v>Carrarini</v>
          </cell>
          <cell r="H610" t="str">
            <v>A</v>
          </cell>
          <cell r="I610" t="str">
            <v>Deruitata</v>
          </cell>
          <cell r="K610" t="str">
            <v>A3</v>
          </cell>
          <cell r="O610">
            <v>0.5</v>
          </cell>
          <cell r="Z610">
            <v>26</v>
          </cell>
          <cell r="AA610">
            <v>9</v>
          </cell>
          <cell r="AB610">
            <v>1</v>
          </cell>
          <cell r="AD610" t="str">
            <v>Pubblico nazionale</v>
          </cell>
          <cell r="BV610" t="str">
            <v>sì</v>
          </cell>
          <cell r="BY610">
            <v>0</v>
          </cell>
          <cell r="BZ610">
            <v>0</v>
          </cell>
          <cell r="CK610">
            <v>0</v>
          </cell>
          <cell r="CL610">
            <v>0</v>
          </cell>
          <cell r="CM610">
            <v>0</v>
          </cell>
          <cell r="CO610">
            <v>0</v>
          </cell>
          <cell r="KQ610" t="str">
            <v>sì</v>
          </cell>
          <cell r="LI610">
            <v>0</v>
          </cell>
          <cell r="LK610">
            <v>0</v>
          </cell>
          <cell r="TA610">
            <v>0</v>
          </cell>
          <cell r="TE610">
            <v>0</v>
          </cell>
          <cell r="TK610">
            <v>0</v>
          </cell>
          <cell r="TV610">
            <v>0</v>
          </cell>
          <cell r="WL610">
            <v>1</v>
          </cell>
          <cell r="WM610">
            <v>0</v>
          </cell>
          <cell r="WO610">
            <v>1</v>
          </cell>
          <cell r="WP610">
            <v>1</v>
          </cell>
          <cell r="WQ610">
            <v>1</v>
          </cell>
          <cell r="WS610">
            <v>1</v>
          </cell>
          <cell r="WX610">
            <v>1</v>
          </cell>
          <cell r="XC610">
            <v>0</v>
          </cell>
          <cell r="XD610">
            <v>0</v>
          </cell>
          <cell r="XG610">
            <v>0</v>
          </cell>
          <cell r="XL610">
            <v>0</v>
          </cell>
          <cell r="XM610">
            <v>0</v>
          </cell>
          <cell r="XP610">
            <v>0</v>
          </cell>
          <cell r="XU610">
            <v>0</v>
          </cell>
          <cell r="XV610">
            <v>0</v>
          </cell>
          <cell r="XY610">
            <v>0</v>
          </cell>
          <cell r="YD610">
            <v>0</v>
          </cell>
          <cell r="YE610">
            <v>0</v>
          </cell>
          <cell r="YH610">
            <v>0</v>
          </cell>
        </row>
        <row r="611">
          <cell r="C611" t="str">
            <v>Carrarini</v>
          </cell>
          <cell r="H611" t="str">
            <v>A</v>
          </cell>
          <cell r="I611" t="str">
            <v>Casalbuono</v>
          </cell>
          <cell r="K611" t="str">
            <v>A3</v>
          </cell>
          <cell r="O611">
            <v>0.5</v>
          </cell>
          <cell r="Z611">
            <v>26</v>
          </cell>
          <cell r="AA611">
            <v>9</v>
          </cell>
          <cell r="AB611">
            <v>1</v>
          </cell>
          <cell r="AD611" t="str">
            <v>Pubblico nazionale</v>
          </cell>
          <cell r="BV611" t="str">
            <v>sì</v>
          </cell>
          <cell r="BY611">
            <v>1745</v>
          </cell>
          <cell r="BZ611">
            <v>2</v>
          </cell>
          <cell r="CA611">
            <v>0</v>
          </cell>
          <cell r="CB611">
            <v>10161578.32</v>
          </cell>
          <cell r="CK611">
            <v>10161578.32</v>
          </cell>
          <cell r="CL611">
            <v>0</v>
          </cell>
          <cell r="CM611">
            <v>0</v>
          </cell>
          <cell r="CO611">
            <v>0</v>
          </cell>
          <cell r="KQ611" t="str">
            <v>sì</v>
          </cell>
          <cell r="LA611">
            <v>5161578.33</v>
          </cell>
          <cell r="LI611">
            <v>10161578.33</v>
          </cell>
          <cell r="LK611">
            <v>0</v>
          </cell>
          <cell r="TA611">
            <v>0</v>
          </cell>
          <cell r="TE611">
            <v>0</v>
          </cell>
          <cell r="TK611">
            <v>0</v>
          </cell>
          <cell r="TV611">
            <v>0</v>
          </cell>
          <cell r="WL611">
            <v>1</v>
          </cell>
          <cell r="WM611">
            <v>0</v>
          </cell>
          <cell r="WO611">
            <v>1</v>
          </cell>
          <cell r="WP611">
            <v>1</v>
          </cell>
          <cell r="WQ611">
            <v>1</v>
          </cell>
          <cell r="WS611">
            <v>1</v>
          </cell>
          <cell r="WX611">
            <v>1</v>
          </cell>
          <cell r="XC611">
            <v>0</v>
          </cell>
          <cell r="XD611">
            <v>0</v>
          </cell>
          <cell r="XG611">
            <v>0</v>
          </cell>
          <cell r="XL611">
            <v>0</v>
          </cell>
          <cell r="XM611">
            <v>0</v>
          </cell>
          <cell r="XP611">
            <v>0</v>
          </cell>
          <cell r="XU611">
            <v>0</v>
          </cell>
          <cell r="XV611">
            <v>0</v>
          </cell>
          <cell r="XY611">
            <v>0</v>
          </cell>
          <cell r="YD611">
            <v>0</v>
          </cell>
          <cell r="YE611">
            <v>0</v>
          </cell>
          <cell r="YH611">
            <v>0</v>
          </cell>
        </row>
        <row r="612">
          <cell r="C612" t="str">
            <v>Carrarini</v>
          </cell>
          <cell r="H612" t="str">
            <v>A</v>
          </cell>
          <cell r="I612" t="str">
            <v>Casalbuono</v>
          </cell>
          <cell r="K612" t="str">
            <v>A3</v>
          </cell>
          <cell r="O612">
            <v>0.5</v>
          </cell>
          <cell r="Z612">
            <v>26</v>
          </cell>
          <cell r="AA612">
            <v>9</v>
          </cell>
          <cell r="AB612">
            <v>1</v>
          </cell>
          <cell r="AD612" t="str">
            <v>Pubblico nazionale</v>
          </cell>
          <cell r="BV612" t="str">
            <v>sì</v>
          </cell>
          <cell r="BY612">
            <v>0</v>
          </cell>
          <cell r="BZ612">
            <v>0</v>
          </cell>
          <cell r="CK612">
            <v>0</v>
          </cell>
          <cell r="CL612">
            <v>0</v>
          </cell>
          <cell r="CM612">
            <v>0</v>
          </cell>
          <cell r="CO612">
            <v>0</v>
          </cell>
          <cell r="KQ612" t="str">
            <v>sì</v>
          </cell>
          <cell r="LI612">
            <v>0</v>
          </cell>
          <cell r="LK612">
            <v>0</v>
          </cell>
          <cell r="TA612">
            <v>0</v>
          </cell>
          <cell r="TE612">
            <v>0</v>
          </cell>
          <cell r="TK612">
            <v>0</v>
          </cell>
          <cell r="TV612">
            <v>0</v>
          </cell>
          <cell r="WL612">
            <v>1</v>
          </cell>
          <cell r="WM612">
            <v>0</v>
          </cell>
          <cell r="WO612">
            <v>1</v>
          </cell>
          <cell r="WP612">
            <v>1</v>
          </cell>
          <cell r="WQ612">
            <v>1</v>
          </cell>
          <cell r="WS612">
            <v>1</v>
          </cell>
          <cell r="WX612">
            <v>1</v>
          </cell>
          <cell r="XC612">
            <v>0</v>
          </cell>
          <cell r="XD612">
            <v>0</v>
          </cell>
          <cell r="XG612">
            <v>0</v>
          </cell>
          <cell r="XL612">
            <v>0</v>
          </cell>
          <cell r="XM612">
            <v>0</v>
          </cell>
          <cell r="XP612">
            <v>0</v>
          </cell>
          <cell r="XU612">
            <v>0</v>
          </cell>
          <cell r="XV612">
            <v>0</v>
          </cell>
          <cell r="XY612">
            <v>0</v>
          </cell>
          <cell r="YD612">
            <v>0</v>
          </cell>
          <cell r="YE612">
            <v>0</v>
          </cell>
          <cell r="YH612">
            <v>0</v>
          </cell>
        </row>
        <row r="613">
          <cell r="C613" t="str">
            <v>Carrarini</v>
          </cell>
          <cell r="H613" t="str">
            <v>A</v>
          </cell>
          <cell r="I613" t="str">
            <v>Tempa Ospedale</v>
          </cell>
          <cell r="K613" t="str">
            <v>A3</v>
          </cell>
          <cell r="O613">
            <v>0.5</v>
          </cell>
          <cell r="Z613">
            <v>26</v>
          </cell>
          <cell r="AA613">
            <v>9</v>
          </cell>
          <cell r="AB613">
            <v>1</v>
          </cell>
          <cell r="AD613" t="str">
            <v>Pubblico nazionale</v>
          </cell>
          <cell r="BV613" t="str">
            <v>sì</v>
          </cell>
          <cell r="BY613">
            <v>525</v>
          </cell>
          <cell r="BZ613">
            <v>2</v>
          </cell>
          <cell r="CA613">
            <v>0</v>
          </cell>
          <cell r="CB613">
            <v>2361831.02</v>
          </cell>
          <cell r="CK613">
            <v>2361831.02</v>
          </cell>
          <cell r="CL613">
            <v>0</v>
          </cell>
          <cell r="CM613">
            <v>0</v>
          </cell>
          <cell r="CO613">
            <v>0</v>
          </cell>
          <cell r="KQ613" t="str">
            <v>sì</v>
          </cell>
          <cell r="LA613">
            <v>1261831.03</v>
          </cell>
          <cell r="LI613">
            <v>2361831.0300000003</v>
          </cell>
          <cell r="LK613">
            <v>0</v>
          </cell>
          <cell r="TA613">
            <v>0</v>
          </cell>
          <cell r="TE613">
            <v>0</v>
          </cell>
          <cell r="TK613">
            <v>0</v>
          </cell>
          <cell r="TV613">
            <v>0</v>
          </cell>
          <cell r="WL613">
            <v>1</v>
          </cell>
          <cell r="WM613">
            <v>0</v>
          </cell>
          <cell r="WO613">
            <v>1</v>
          </cell>
          <cell r="WP613">
            <v>1</v>
          </cell>
          <cell r="WQ613">
            <v>1</v>
          </cell>
          <cell r="WS613">
            <v>1</v>
          </cell>
          <cell r="WX613">
            <v>1</v>
          </cell>
          <cell r="XC613">
            <v>0</v>
          </cell>
          <cell r="XD613">
            <v>0</v>
          </cell>
          <cell r="XG613">
            <v>0</v>
          </cell>
          <cell r="XL613">
            <v>0</v>
          </cell>
          <cell r="XM613">
            <v>0</v>
          </cell>
          <cell r="XP613">
            <v>0</v>
          </cell>
          <cell r="XU613">
            <v>0</v>
          </cell>
          <cell r="XV613">
            <v>0</v>
          </cell>
          <cell r="XY613">
            <v>0</v>
          </cell>
          <cell r="YD613">
            <v>0</v>
          </cell>
          <cell r="YE613">
            <v>0</v>
          </cell>
          <cell r="YH613">
            <v>0</v>
          </cell>
        </row>
        <row r="614">
          <cell r="C614" t="str">
            <v>Carrarini</v>
          </cell>
          <cell r="H614" t="str">
            <v>A</v>
          </cell>
          <cell r="I614" t="str">
            <v>Tempa Ospedale</v>
          </cell>
          <cell r="K614" t="str">
            <v>A3</v>
          </cell>
          <cell r="O614">
            <v>0.5</v>
          </cell>
          <cell r="Z614">
            <v>26</v>
          </cell>
          <cell r="AA614">
            <v>9</v>
          </cell>
          <cell r="AB614">
            <v>1</v>
          </cell>
          <cell r="AD614" t="str">
            <v>Pubblico nazionale</v>
          </cell>
          <cell r="BV614" t="str">
            <v>sì</v>
          </cell>
          <cell r="BY614">
            <v>0</v>
          </cell>
          <cell r="BZ614">
            <v>0</v>
          </cell>
          <cell r="CK614">
            <v>0</v>
          </cell>
          <cell r="CL614">
            <v>0</v>
          </cell>
          <cell r="CM614">
            <v>0</v>
          </cell>
          <cell r="CO614">
            <v>0</v>
          </cell>
          <cell r="KQ614" t="str">
            <v>sì</v>
          </cell>
          <cell r="LI614">
            <v>0</v>
          </cell>
          <cell r="LK614">
            <v>0</v>
          </cell>
          <cell r="TA614">
            <v>0</v>
          </cell>
          <cell r="TE614">
            <v>0</v>
          </cell>
          <cell r="TK614">
            <v>0</v>
          </cell>
          <cell r="TV614">
            <v>0</v>
          </cell>
          <cell r="WL614">
            <v>1</v>
          </cell>
          <cell r="WM614">
            <v>0</v>
          </cell>
          <cell r="WO614">
            <v>1</v>
          </cell>
          <cell r="WP614">
            <v>1</v>
          </cell>
          <cell r="WQ614">
            <v>1</v>
          </cell>
          <cell r="WS614">
            <v>1</v>
          </cell>
          <cell r="WX614">
            <v>1</v>
          </cell>
          <cell r="XC614">
            <v>0</v>
          </cell>
          <cell r="XD614">
            <v>0</v>
          </cell>
          <cell r="XG614">
            <v>0</v>
          </cell>
          <cell r="XL614">
            <v>0</v>
          </cell>
          <cell r="XM614">
            <v>0</v>
          </cell>
          <cell r="XP614">
            <v>0</v>
          </cell>
          <cell r="XU614">
            <v>0</v>
          </cell>
          <cell r="XV614">
            <v>0</v>
          </cell>
          <cell r="XY614">
            <v>0</v>
          </cell>
          <cell r="YD614">
            <v>0</v>
          </cell>
          <cell r="YE614">
            <v>0</v>
          </cell>
          <cell r="YH614">
            <v>0</v>
          </cell>
        </row>
        <row r="615">
          <cell r="C615" t="str">
            <v>Carrarini</v>
          </cell>
          <cell r="H615" t="str">
            <v>A</v>
          </cell>
          <cell r="I615" t="str">
            <v>Tempa Pertusata</v>
          </cell>
          <cell r="K615" t="str">
            <v>A3</v>
          </cell>
          <cell r="O615">
            <v>0.5</v>
          </cell>
          <cell r="Z615">
            <v>26</v>
          </cell>
          <cell r="AA615">
            <v>9</v>
          </cell>
          <cell r="AB615">
            <v>1</v>
          </cell>
          <cell r="AD615" t="str">
            <v>Pubblico nazionale</v>
          </cell>
          <cell r="BV615" t="str">
            <v>sì</v>
          </cell>
          <cell r="BY615">
            <v>571</v>
          </cell>
          <cell r="BZ615">
            <v>2</v>
          </cell>
          <cell r="CA615">
            <v>0</v>
          </cell>
          <cell r="CB615">
            <v>2446776</v>
          </cell>
          <cell r="CK615">
            <v>2446776</v>
          </cell>
          <cell r="CL615">
            <v>0</v>
          </cell>
          <cell r="CM615">
            <v>0</v>
          </cell>
          <cell r="CO615">
            <v>0</v>
          </cell>
          <cell r="KQ615" t="str">
            <v>sì</v>
          </cell>
          <cell r="LA615">
            <v>1246779.01</v>
          </cell>
          <cell r="LI615">
            <v>2446779.0099999998</v>
          </cell>
          <cell r="LK615">
            <v>0</v>
          </cell>
          <cell r="TA615">
            <v>0</v>
          </cell>
          <cell r="TE615">
            <v>0</v>
          </cell>
          <cell r="TK615">
            <v>0</v>
          </cell>
          <cell r="TV615">
            <v>0</v>
          </cell>
          <cell r="WB615">
            <v>1</v>
          </cell>
          <cell r="WL615">
            <v>1</v>
          </cell>
          <cell r="WM615">
            <v>0</v>
          </cell>
          <cell r="WO615">
            <v>1</v>
          </cell>
          <cell r="WP615">
            <v>1</v>
          </cell>
          <cell r="WQ615">
            <v>1</v>
          </cell>
          <cell r="WS615">
            <v>1</v>
          </cell>
          <cell r="WX615">
            <v>1</v>
          </cell>
          <cell r="XC615">
            <v>1</v>
          </cell>
          <cell r="XD615">
            <v>0</v>
          </cell>
          <cell r="XG615">
            <v>0</v>
          </cell>
          <cell r="XL615">
            <v>0</v>
          </cell>
          <cell r="XM615">
            <v>0</v>
          </cell>
          <cell r="XP615">
            <v>0</v>
          </cell>
          <cell r="XU615">
            <v>0</v>
          </cell>
          <cell r="XV615">
            <v>0</v>
          </cell>
          <cell r="XY615">
            <v>0</v>
          </cell>
          <cell r="YD615">
            <v>1</v>
          </cell>
          <cell r="YE615">
            <v>0</v>
          </cell>
          <cell r="YH615">
            <v>0</v>
          </cell>
        </row>
        <row r="616">
          <cell r="C616" t="str">
            <v>Carrarini</v>
          </cell>
          <cell r="H616" t="str">
            <v>A</v>
          </cell>
          <cell r="I616" t="str">
            <v>Tempa Pertusata</v>
          </cell>
          <cell r="K616" t="str">
            <v>A3</v>
          </cell>
          <cell r="O616">
            <v>0.5</v>
          </cell>
          <cell r="Z616">
            <v>26</v>
          </cell>
          <cell r="AA616">
            <v>9</v>
          </cell>
          <cell r="AB616">
            <v>1</v>
          </cell>
          <cell r="AD616" t="str">
            <v>Pubblico nazionale</v>
          </cell>
          <cell r="BV616" t="str">
            <v>sì</v>
          </cell>
          <cell r="BY616">
            <v>0</v>
          </cell>
          <cell r="BZ616">
            <v>0</v>
          </cell>
          <cell r="CK616">
            <v>0</v>
          </cell>
          <cell r="CL616">
            <v>0</v>
          </cell>
          <cell r="CM616">
            <v>0</v>
          </cell>
          <cell r="CO616">
            <v>0</v>
          </cell>
          <cell r="KQ616" t="str">
            <v>sì</v>
          </cell>
          <cell r="LI616">
            <v>0</v>
          </cell>
          <cell r="LK616">
            <v>0</v>
          </cell>
          <cell r="TA616">
            <v>0</v>
          </cell>
          <cell r="TE616">
            <v>0</v>
          </cell>
          <cell r="TK616">
            <v>0</v>
          </cell>
          <cell r="TV616">
            <v>0</v>
          </cell>
          <cell r="WB616">
            <v>1</v>
          </cell>
          <cell r="WL616">
            <v>1</v>
          </cell>
          <cell r="WM616">
            <v>0</v>
          </cell>
          <cell r="WO616">
            <v>1</v>
          </cell>
          <cell r="WP616">
            <v>1</v>
          </cell>
          <cell r="WQ616">
            <v>1</v>
          </cell>
          <cell r="WS616">
            <v>1</v>
          </cell>
          <cell r="WX616">
            <v>1</v>
          </cell>
          <cell r="XC616">
            <v>0</v>
          </cell>
          <cell r="XD616">
            <v>0</v>
          </cell>
          <cell r="XG616">
            <v>0</v>
          </cell>
          <cell r="XL616">
            <v>0</v>
          </cell>
          <cell r="XM616">
            <v>0</v>
          </cell>
          <cell r="XP616">
            <v>0</v>
          </cell>
          <cell r="XU616">
            <v>0</v>
          </cell>
          <cell r="XV616">
            <v>0</v>
          </cell>
          <cell r="XY616">
            <v>0</v>
          </cell>
          <cell r="YD616">
            <v>0</v>
          </cell>
          <cell r="YE616">
            <v>0</v>
          </cell>
          <cell r="YH616">
            <v>0</v>
          </cell>
        </row>
        <row r="617">
          <cell r="C617" t="str">
            <v>Carrarini</v>
          </cell>
          <cell r="H617" t="str">
            <v>A</v>
          </cell>
          <cell r="I617" t="str">
            <v>Santa Lucia</v>
          </cell>
          <cell r="K617" t="str">
            <v>A3</v>
          </cell>
          <cell r="O617">
            <v>0.5</v>
          </cell>
          <cell r="Z617">
            <v>27</v>
          </cell>
          <cell r="AB617">
            <v>1</v>
          </cell>
          <cell r="AD617" t="str">
            <v>Pubblico nazionale</v>
          </cell>
          <cell r="BV617" t="str">
            <v>sì</v>
          </cell>
          <cell r="BY617">
            <v>1098</v>
          </cell>
          <cell r="BZ617">
            <v>2</v>
          </cell>
          <cell r="CA617">
            <v>7844956.8700000001</v>
          </cell>
          <cell r="CK617">
            <v>7844956.8700000001</v>
          </cell>
          <cell r="CL617">
            <v>0</v>
          </cell>
          <cell r="CM617">
            <v>0</v>
          </cell>
          <cell r="CO617">
            <v>0</v>
          </cell>
          <cell r="KQ617" t="str">
            <v>sì</v>
          </cell>
          <cell r="LA617">
            <v>216686.52</v>
          </cell>
          <cell r="LI617">
            <v>8753311.9699999988</v>
          </cell>
          <cell r="LK617">
            <v>0</v>
          </cell>
          <cell r="SZ617">
            <v>14377</v>
          </cell>
          <cell r="TA617">
            <v>7188.5</v>
          </cell>
          <cell r="TE617">
            <v>5.5766259298618488</v>
          </cell>
          <cell r="TK617">
            <v>15000</v>
          </cell>
          <cell r="TV617">
            <v>5.8182784272051018</v>
          </cell>
          <cell r="WB617">
            <v>1</v>
          </cell>
          <cell r="WK617">
            <v>1</v>
          </cell>
          <cell r="WO617">
            <v>1</v>
          </cell>
          <cell r="WP617">
            <v>1</v>
          </cell>
          <cell r="WQ617">
            <v>1</v>
          </cell>
          <cell r="WR617">
            <v>1</v>
          </cell>
          <cell r="WX617">
            <v>1</v>
          </cell>
          <cell r="XC617">
            <v>1</v>
          </cell>
          <cell r="XD617">
            <v>0</v>
          </cell>
          <cell r="XG617">
            <v>0.73916620721327164</v>
          </cell>
          <cell r="XL617">
            <v>0</v>
          </cell>
          <cell r="XM617">
            <v>0</v>
          </cell>
          <cell r="XP617">
            <v>0</v>
          </cell>
          <cell r="XU617">
            <v>0</v>
          </cell>
          <cell r="XV617">
            <v>0</v>
          </cell>
          <cell r="XY617">
            <v>0</v>
          </cell>
          <cell r="YD617">
            <v>0</v>
          </cell>
          <cell r="YE617">
            <v>0</v>
          </cell>
          <cell r="YH617">
            <v>0</v>
          </cell>
        </row>
        <row r="618">
          <cell r="C618" t="str">
            <v>Carrarini</v>
          </cell>
          <cell r="H618" t="str">
            <v>A</v>
          </cell>
          <cell r="I618" t="str">
            <v>Santa Lucia</v>
          </cell>
          <cell r="K618" t="str">
            <v>A3</v>
          </cell>
          <cell r="O618">
            <v>0.5</v>
          </cell>
          <cell r="Z618">
            <v>27</v>
          </cell>
          <cell r="AB618">
            <v>1</v>
          </cell>
          <cell r="AD618" t="str">
            <v>Pubblico nazionale</v>
          </cell>
          <cell r="BV618" t="str">
            <v>sì</v>
          </cell>
          <cell r="BY618">
            <v>0</v>
          </cell>
          <cell r="BZ618">
            <v>0</v>
          </cell>
          <cell r="CK618">
            <v>0</v>
          </cell>
          <cell r="CL618">
            <v>0</v>
          </cell>
          <cell r="CM618">
            <v>0</v>
          </cell>
          <cell r="CO618">
            <v>0</v>
          </cell>
          <cell r="KQ618" t="str">
            <v>sì</v>
          </cell>
          <cell r="LI618">
            <v>0</v>
          </cell>
          <cell r="LK618">
            <v>0</v>
          </cell>
          <cell r="SZ618">
            <v>14377</v>
          </cell>
          <cell r="TA618">
            <v>7188.5</v>
          </cell>
          <cell r="TE618">
            <v>4.7792395264116569</v>
          </cell>
          <cell r="TK618">
            <v>15000</v>
          </cell>
          <cell r="TV618">
            <v>4.9863387978142075</v>
          </cell>
          <cell r="WB618">
            <v>1</v>
          </cell>
          <cell r="WK618">
            <v>1</v>
          </cell>
          <cell r="WO618">
            <v>1</v>
          </cell>
          <cell r="WP618">
            <v>1</v>
          </cell>
          <cell r="WQ618">
            <v>1</v>
          </cell>
          <cell r="WR618">
            <v>1</v>
          </cell>
          <cell r="WX618">
            <v>1</v>
          </cell>
          <cell r="XC618">
            <v>0</v>
          </cell>
          <cell r="XD618">
            <v>0</v>
          </cell>
          <cell r="XG618">
            <v>0</v>
          </cell>
          <cell r="XL618">
            <v>0</v>
          </cell>
          <cell r="XM618">
            <v>0</v>
          </cell>
          <cell r="XP618">
            <v>0</v>
          </cell>
          <cell r="XU618">
            <v>0</v>
          </cell>
          <cell r="XV618">
            <v>0</v>
          </cell>
          <cell r="XY618">
            <v>0</v>
          </cell>
          <cell r="YD618">
            <v>0</v>
          </cell>
          <cell r="YE618">
            <v>0</v>
          </cell>
          <cell r="YH618">
            <v>0</v>
          </cell>
        </row>
        <row r="619">
          <cell r="C619" t="str">
            <v>Carrarini</v>
          </cell>
          <cell r="H619" t="str">
            <v>A</v>
          </cell>
          <cell r="I619" t="str">
            <v>Donna Di Marco</v>
          </cell>
          <cell r="K619" t="str">
            <v>A3</v>
          </cell>
          <cell r="O619">
            <v>0.5</v>
          </cell>
          <cell r="Z619">
            <v>27</v>
          </cell>
          <cell r="AB619">
            <v>1</v>
          </cell>
          <cell r="AD619" t="str">
            <v>Pubblico nazionale</v>
          </cell>
          <cell r="BV619" t="str">
            <v>no</v>
          </cell>
          <cell r="BY619">
            <v>596</v>
          </cell>
          <cell r="BZ619">
            <v>2</v>
          </cell>
          <cell r="CA619">
            <v>0</v>
          </cell>
          <cell r="CK619">
            <v>0</v>
          </cell>
          <cell r="CL619">
            <v>0</v>
          </cell>
          <cell r="CM619">
            <v>4290000</v>
          </cell>
          <cell r="CO619">
            <v>4290000</v>
          </cell>
          <cell r="KQ619" t="str">
            <v>no</v>
          </cell>
          <cell r="LI619">
            <v>0</v>
          </cell>
          <cell r="LK619">
            <v>4290000</v>
          </cell>
          <cell r="SZ619">
            <v>6651</v>
          </cell>
          <cell r="TA619">
            <v>3325.5</v>
          </cell>
          <cell r="TE619">
            <v>4.3662140287769784</v>
          </cell>
          <cell r="TK619">
            <v>6300</v>
          </cell>
          <cell r="TV619">
            <v>4.1357913669064743</v>
          </cell>
          <cell r="WB619">
            <v>1</v>
          </cell>
          <cell r="WK619">
            <v>1</v>
          </cell>
          <cell r="WO619">
            <v>1</v>
          </cell>
          <cell r="WP619">
            <v>1</v>
          </cell>
          <cell r="WQ619">
            <v>1</v>
          </cell>
          <cell r="WR619">
            <v>1</v>
          </cell>
          <cell r="WX619">
            <v>1</v>
          </cell>
          <cell r="XC619">
            <v>0</v>
          </cell>
          <cell r="XD619">
            <v>0</v>
          </cell>
          <cell r="XG619">
            <v>0</v>
          </cell>
          <cell r="XL619">
            <v>0</v>
          </cell>
          <cell r="XM619">
            <v>0</v>
          </cell>
          <cell r="XP619">
            <v>0</v>
          </cell>
          <cell r="XU619">
            <v>0</v>
          </cell>
          <cell r="XV619">
            <v>0</v>
          </cell>
          <cell r="XY619">
            <v>0</v>
          </cell>
          <cell r="YD619">
            <v>0</v>
          </cell>
          <cell r="YE619">
            <v>0</v>
          </cell>
          <cell r="YH619">
            <v>0</v>
          </cell>
        </row>
        <row r="620">
          <cell r="C620" t="str">
            <v>Carrarini</v>
          </cell>
          <cell r="H620" t="str">
            <v>A</v>
          </cell>
          <cell r="I620" t="str">
            <v>Donna Di Marco</v>
          </cell>
          <cell r="K620" t="str">
            <v>A3</v>
          </cell>
          <cell r="O620">
            <v>0.5</v>
          </cell>
          <cell r="Z620">
            <v>27</v>
          </cell>
          <cell r="AB620">
            <v>1</v>
          </cell>
          <cell r="AD620" t="str">
            <v>Pubblico nazionale</v>
          </cell>
          <cell r="BV620" t="str">
            <v>no</v>
          </cell>
          <cell r="BY620">
            <v>0</v>
          </cell>
          <cell r="BZ620">
            <v>0</v>
          </cell>
          <cell r="CK620">
            <v>0</v>
          </cell>
          <cell r="CL620">
            <v>0</v>
          </cell>
          <cell r="CM620">
            <v>0</v>
          </cell>
          <cell r="CO620">
            <v>0</v>
          </cell>
          <cell r="KQ620" t="str">
            <v>no</v>
          </cell>
          <cell r="LI620">
            <v>0</v>
          </cell>
          <cell r="LK620">
            <v>0</v>
          </cell>
          <cell r="SZ620">
            <v>6651</v>
          </cell>
          <cell r="TA620">
            <v>3325.5</v>
          </cell>
          <cell r="TE620">
            <v>4.073179530201342</v>
          </cell>
          <cell r="TK620">
            <v>6300</v>
          </cell>
          <cell r="TV620">
            <v>3.8582214765100673</v>
          </cell>
          <cell r="WB620">
            <v>1</v>
          </cell>
          <cell r="WK620">
            <v>1</v>
          </cell>
          <cell r="WO620">
            <v>1</v>
          </cell>
          <cell r="WP620">
            <v>1</v>
          </cell>
          <cell r="WQ620">
            <v>1</v>
          </cell>
          <cell r="WR620">
            <v>1</v>
          </cell>
          <cell r="WX620">
            <v>1</v>
          </cell>
          <cell r="XC620">
            <v>0</v>
          </cell>
          <cell r="XD620">
            <v>0</v>
          </cell>
          <cell r="XG620">
            <v>0</v>
          </cell>
          <cell r="XL620">
            <v>0</v>
          </cell>
          <cell r="XM620">
            <v>0</v>
          </cell>
          <cell r="XP620">
            <v>0</v>
          </cell>
          <cell r="XU620">
            <v>0</v>
          </cell>
          <cell r="XV620">
            <v>0</v>
          </cell>
          <cell r="XY620">
            <v>0</v>
          </cell>
          <cell r="YD620">
            <v>0</v>
          </cell>
          <cell r="YE620">
            <v>0</v>
          </cell>
          <cell r="YH620">
            <v>0</v>
          </cell>
        </row>
        <row r="621">
          <cell r="C621" t="str">
            <v>Carrarini</v>
          </cell>
          <cell r="H621" t="str">
            <v>A</v>
          </cell>
          <cell r="I621" t="str">
            <v>Ospedaletto</v>
          </cell>
          <cell r="K621" t="str">
            <v>A3</v>
          </cell>
          <cell r="O621">
            <v>0.5</v>
          </cell>
          <cell r="Z621">
            <v>27</v>
          </cell>
          <cell r="AB621">
            <v>1</v>
          </cell>
          <cell r="AD621" t="str">
            <v>Pubblico nazionale</v>
          </cell>
          <cell r="BV621" t="str">
            <v>no</v>
          </cell>
          <cell r="BY621">
            <v>532</v>
          </cell>
          <cell r="BZ621">
            <v>2</v>
          </cell>
          <cell r="CA621">
            <v>0</v>
          </cell>
          <cell r="CB621">
            <v>1560398.99</v>
          </cell>
          <cell r="CK621">
            <v>1560398.99</v>
          </cell>
          <cell r="CL621">
            <v>0</v>
          </cell>
          <cell r="CM621">
            <v>0</v>
          </cell>
          <cell r="CO621">
            <v>0</v>
          </cell>
          <cell r="KQ621" t="str">
            <v>sì</v>
          </cell>
          <cell r="LA621">
            <v>809135.01</v>
          </cell>
          <cell r="LI621">
            <v>1473227.58</v>
          </cell>
          <cell r="LK621">
            <v>0</v>
          </cell>
          <cell r="TA621">
            <v>0</v>
          </cell>
          <cell r="TE621">
            <v>0</v>
          </cell>
          <cell r="TK621">
            <v>0</v>
          </cell>
          <cell r="TV621">
            <v>0</v>
          </cell>
          <cell r="WB621">
            <v>1</v>
          </cell>
          <cell r="WL621">
            <v>1</v>
          </cell>
          <cell r="WO621">
            <v>1</v>
          </cell>
          <cell r="WP621">
            <v>1</v>
          </cell>
          <cell r="WQ621">
            <v>1</v>
          </cell>
          <cell r="WS621">
            <v>1</v>
          </cell>
          <cell r="WX621">
            <v>1</v>
          </cell>
          <cell r="XC621">
            <v>1</v>
          </cell>
          <cell r="XD621">
            <v>0</v>
          </cell>
          <cell r="XG621">
            <v>0</v>
          </cell>
          <cell r="XL621">
            <v>0</v>
          </cell>
          <cell r="XM621">
            <v>0</v>
          </cell>
          <cell r="XP621">
            <v>0</v>
          </cell>
          <cell r="XU621">
            <v>0</v>
          </cell>
          <cell r="XV621">
            <v>0</v>
          </cell>
          <cell r="XY621">
            <v>0</v>
          </cell>
          <cell r="YD621">
            <v>0</v>
          </cell>
          <cell r="YE621">
            <v>0</v>
          </cell>
          <cell r="YH621">
            <v>0</v>
          </cell>
        </row>
        <row r="622">
          <cell r="C622" t="str">
            <v>Carrarini</v>
          </cell>
          <cell r="H622" t="str">
            <v>A</v>
          </cell>
          <cell r="I622" t="str">
            <v>Ospedaletto</v>
          </cell>
          <cell r="K622" t="str">
            <v>A3</v>
          </cell>
          <cell r="O622">
            <v>0.5</v>
          </cell>
          <cell r="Z622">
            <v>27</v>
          </cell>
          <cell r="AB622">
            <v>1</v>
          </cell>
          <cell r="AD622" t="str">
            <v>Pubblico nazionale</v>
          </cell>
          <cell r="BV622" t="str">
            <v>no</v>
          </cell>
          <cell r="BY622">
            <v>0</v>
          </cell>
          <cell r="BZ622">
            <v>0</v>
          </cell>
          <cell r="CK622">
            <v>0</v>
          </cell>
          <cell r="CL622">
            <v>0</v>
          </cell>
          <cell r="CM622">
            <v>0</v>
          </cell>
          <cell r="CO622">
            <v>0</v>
          </cell>
          <cell r="KQ622" t="str">
            <v>sì</v>
          </cell>
          <cell r="LI622">
            <v>0</v>
          </cell>
          <cell r="LK622">
            <v>0</v>
          </cell>
          <cell r="TA622">
            <v>0</v>
          </cell>
          <cell r="TE622">
            <v>0</v>
          </cell>
          <cell r="TK622">
            <v>0</v>
          </cell>
          <cell r="TV622">
            <v>0</v>
          </cell>
          <cell r="WB622">
            <v>1</v>
          </cell>
          <cell r="WK622">
            <v>0</v>
          </cell>
          <cell r="WL622">
            <v>1</v>
          </cell>
          <cell r="WO622">
            <v>1</v>
          </cell>
          <cell r="WP622">
            <v>1</v>
          </cell>
          <cell r="WQ622">
            <v>1</v>
          </cell>
          <cell r="WS622">
            <v>1</v>
          </cell>
          <cell r="WX622">
            <v>1</v>
          </cell>
          <cell r="XC622">
            <v>0</v>
          </cell>
          <cell r="XD622">
            <v>0</v>
          </cell>
          <cell r="XG622">
            <v>0</v>
          </cell>
          <cell r="XL622">
            <v>0</v>
          </cell>
          <cell r="XM622">
            <v>0</v>
          </cell>
          <cell r="XP622">
            <v>0</v>
          </cell>
          <cell r="XU622">
            <v>0</v>
          </cell>
          <cell r="XV622">
            <v>0</v>
          </cell>
          <cell r="XY622">
            <v>0</v>
          </cell>
          <cell r="YD622">
            <v>0</v>
          </cell>
          <cell r="YE622">
            <v>0</v>
          </cell>
          <cell r="YH622">
            <v>0</v>
          </cell>
        </row>
        <row r="623">
          <cell r="C623" t="str">
            <v>Carrarini</v>
          </cell>
          <cell r="H623" t="str">
            <v>A</v>
          </cell>
          <cell r="I623" t="str">
            <v>Sant'Angelo</v>
          </cell>
          <cell r="K623" t="str">
            <v>A3</v>
          </cell>
          <cell r="O623">
            <v>0.5</v>
          </cell>
          <cell r="Z623">
            <v>26</v>
          </cell>
          <cell r="AA623">
            <v>9</v>
          </cell>
          <cell r="AB623">
            <v>1</v>
          </cell>
          <cell r="AD623" t="str">
            <v>Pubblico nazionale</v>
          </cell>
          <cell r="BV623" t="str">
            <v>sì</v>
          </cell>
          <cell r="BY623">
            <v>880</v>
          </cell>
          <cell r="BZ623">
            <v>2</v>
          </cell>
          <cell r="CA623">
            <v>9885367</v>
          </cell>
          <cell r="CK623">
            <v>9885367</v>
          </cell>
          <cell r="CL623">
            <v>0</v>
          </cell>
          <cell r="CM623">
            <v>0</v>
          </cell>
          <cell r="CO623">
            <v>0</v>
          </cell>
          <cell r="KQ623" t="str">
            <v>sì</v>
          </cell>
          <cell r="LI623">
            <v>10159000</v>
          </cell>
          <cell r="LK623">
            <v>0</v>
          </cell>
          <cell r="TA623">
            <v>0</v>
          </cell>
          <cell r="TE623">
            <v>0</v>
          </cell>
          <cell r="TK623">
            <v>27500</v>
          </cell>
          <cell r="TV623">
            <v>10.87486457204767</v>
          </cell>
          <cell r="WK623">
            <v>1</v>
          </cell>
          <cell r="WM623">
            <v>0</v>
          </cell>
          <cell r="WO623">
            <v>1</v>
          </cell>
          <cell r="WP623">
            <v>1</v>
          </cell>
          <cell r="WQ623">
            <v>1</v>
          </cell>
          <cell r="WR623">
            <v>1</v>
          </cell>
          <cell r="WX623">
            <v>1</v>
          </cell>
          <cell r="XC623">
            <v>0</v>
          </cell>
          <cell r="XD623">
            <v>0</v>
          </cell>
          <cell r="XG623">
            <v>0</v>
          </cell>
          <cell r="XL623">
            <v>0</v>
          </cell>
          <cell r="XM623">
            <v>0</v>
          </cell>
          <cell r="XP623">
            <v>0</v>
          </cell>
          <cell r="XU623">
            <v>0</v>
          </cell>
          <cell r="XV623">
            <v>0</v>
          </cell>
          <cell r="XY623">
            <v>0</v>
          </cell>
          <cell r="YD623">
            <v>0</v>
          </cell>
          <cell r="YE623">
            <v>0</v>
          </cell>
          <cell r="YH623">
            <v>0</v>
          </cell>
        </row>
        <row r="624">
          <cell r="C624" t="str">
            <v>Carrarini</v>
          </cell>
          <cell r="H624" t="str">
            <v>A</v>
          </cell>
          <cell r="I624" t="str">
            <v>Sant'Angelo</v>
          </cell>
          <cell r="K624" t="str">
            <v>A3</v>
          </cell>
          <cell r="O624">
            <v>0.5</v>
          </cell>
          <cell r="Z624">
            <v>26</v>
          </cell>
          <cell r="AA624">
            <v>9</v>
          </cell>
          <cell r="AB624">
            <v>1</v>
          </cell>
          <cell r="AD624" t="str">
            <v>Pubblico nazionale</v>
          </cell>
          <cell r="BV624" t="str">
            <v>sì</v>
          </cell>
          <cell r="BY624">
            <v>0</v>
          </cell>
          <cell r="BZ624">
            <v>0</v>
          </cell>
          <cell r="CK624">
            <v>0</v>
          </cell>
          <cell r="CL624">
            <v>0</v>
          </cell>
          <cell r="CM624">
            <v>0</v>
          </cell>
          <cell r="CO624">
            <v>0</v>
          </cell>
          <cell r="KQ624" t="str">
            <v>sì</v>
          </cell>
          <cell r="LI624">
            <v>0</v>
          </cell>
          <cell r="LK624">
            <v>0</v>
          </cell>
          <cell r="TA624">
            <v>0</v>
          </cell>
          <cell r="TE624">
            <v>0</v>
          </cell>
          <cell r="TK624">
            <v>27500</v>
          </cell>
          <cell r="TV624">
            <v>11.40625</v>
          </cell>
          <cell r="WK624">
            <v>1</v>
          </cell>
          <cell r="WM624">
            <v>0</v>
          </cell>
          <cell r="WO624">
            <v>1</v>
          </cell>
          <cell r="WP624">
            <v>1</v>
          </cell>
          <cell r="WQ624">
            <v>1</v>
          </cell>
          <cell r="WR624">
            <v>1</v>
          </cell>
          <cell r="WX624">
            <v>1</v>
          </cell>
          <cell r="XC624">
            <v>0</v>
          </cell>
          <cell r="XD624">
            <v>0</v>
          </cell>
          <cell r="XG624">
            <v>0</v>
          </cell>
          <cell r="XL624">
            <v>0</v>
          </cell>
          <cell r="XM624">
            <v>0</v>
          </cell>
          <cell r="XP624">
            <v>0</v>
          </cell>
          <cell r="XU624">
            <v>0</v>
          </cell>
          <cell r="XV624">
            <v>0</v>
          </cell>
          <cell r="XY624">
            <v>0</v>
          </cell>
          <cell r="YD624">
            <v>0</v>
          </cell>
          <cell r="YE624">
            <v>0</v>
          </cell>
          <cell r="YH624">
            <v>0</v>
          </cell>
        </row>
        <row r="625">
          <cell r="C625" t="str">
            <v>Carrarini</v>
          </cell>
          <cell r="H625" t="str">
            <v>A</v>
          </cell>
          <cell r="I625" t="str">
            <v>San Michele</v>
          </cell>
          <cell r="K625" t="str">
            <v>A3</v>
          </cell>
          <cell r="O625">
            <v>0.5</v>
          </cell>
          <cell r="Z625">
            <v>26</v>
          </cell>
          <cell r="AA625">
            <v>9</v>
          </cell>
          <cell r="AB625">
            <v>1</v>
          </cell>
          <cell r="AD625" t="str">
            <v>Pubblico nazionale</v>
          </cell>
          <cell r="BV625" t="str">
            <v>sì</v>
          </cell>
          <cell r="BY625">
            <v>601</v>
          </cell>
          <cell r="BZ625">
            <v>2</v>
          </cell>
          <cell r="CA625">
            <v>7756948.8000000007</v>
          </cell>
          <cell r="CK625">
            <v>7756948.8000000007</v>
          </cell>
          <cell r="CL625">
            <v>0</v>
          </cell>
          <cell r="CM625">
            <v>0</v>
          </cell>
          <cell r="CO625">
            <v>0</v>
          </cell>
          <cell r="KQ625" t="str">
            <v>sì</v>
          </cell>
          <cell r="LI625">
            <v>7124000</v>
          </cell>
          <cell r="LK625">
            <v>0</v>
          </cell>
          <cell r="TA625">
            <v>0</v>
          </cell>
          <cell r="TE625">
            <v>0</v>
          </cell>
          <cell r="TK625">
            <v>27500</v>
          </cell>
          <cell r="TV625">
            <v>11.393303064699206</v>
          </cell>
          <cell r="WK625">
            <v>1</v>
          </cell>
          <cell r="WM625">
            <v>0</v>
          </cell>
          <cell r="WO625">
            <v>1</v>
          </cell>
          <cell r="WP625">
            <v>1</v>
          </cell>
          <cell r="WQ625">
            <v>1</v>
          </cell>
          <cell r="WR625">
            <v>1</v>
          </cell>
          <cell r="WX625">
            <v>1</v>
          </cell>
          <cell r="XC625">
            <v>0</v>
          </cell>
          <cell r="XD625">
            <v>0</v>
          </cell>
          <cell r="XG625">
            <v>0</v>
          </cell>
          <cell r="XL625">
            <v>0</v>
          </cell>
          <cell r="XM625">
            <v>0</v>
          </cell>
          <cell r="XP625">
            <v>0</v>
          </cell>
          <cell r="XU625">
            <v>0</v>
          </cell>
          <cell r="XV625">
            <v>0</v>
          </cell>
          <cell r="XY625">
            <v>0</v>
          </cell>
          <cell r="YD625">
            <v>0</v>
          </cell>
          <cell r="YE625">
            <v>0</v>
          </cell>
          <cell r="YH625">
            <v>0</v>
          </cell>
        </row>
        <row r="626">
          <cell r="C626" t="str">
            <v>Carrarini</v>
          </cell>
          <cell r="H626" t="str">
            <v>A</v>
          </cell>
          <cell r="I626" t="str">
            <v>San Michele</v>
          </cell>
          <cell r="K626" t="str">
            <v>A3</v>
          </cell>
          <cell r="O626">
            <v>0.5</v>
          </cell>
          <cell r="Z626">
            <v>26</v>
          </cell>
          <cell r="AA626">
            <v>9</v>
          </cell>
          <cell r="AB626">
            <v>1</v>
          </cell>
          <cell r="AD626" t="str">
            <v>Pubblico nazionale</v>
          </cell>
          <cell r="BV626" t="str">
            <v>sì</v>
          </cell>
          <cell r="BY626">
            <v>0</v>
          </cell>
          <cell r="BZ626">
            <v>0</v>
          </cell>
          <cell r="CK626">
            <v>0</v>
          </cell>
          <cell r="CL626">
            <v>0</v>
          </cell>
          <cell r="CM626">
            <v>0</v>
          </cell>
          <cell r="CO626">
            <v>0</v>
          </cell>
          <cell r="KQ626" t="str">
            <v>sì</v>
          </cell>
          <cell r="LI626">
            <v>0</v>
          </cell>
          <cell r="LK626">
            <v>0</v>
          </cell>
          <cell r="TA626">
            <v>0</v>
          </cell>
          <cell r="TE626">
            <v>0</v>
          </cell>
          <cell r="TK626">
            <v>27500</v>
          </cell>
          <cell r="TV626">
            <v>16.701331114808653</v>
          </cell>
          <cell r="WK626">
            <v>1</v>
          </cell>
          <cell r="WM626">
            <v>0</v>
          </cell>
          <cell r="WO626">
            <v>1</v>
          </cell>
          <cell r="WP626">
            <v>1</v>
          </cell>
          <cell r="WQ626">
            <v>1</v>
          </cell>
          <cell r="WR626">
            <v>1</v>
          </cell>
          <cell r="WX626">
            <v>1</v>
          </cell>
          <cell r="XC626">
            <v>0</v>
          </cell>
          <cell r="XD626">
            <v>0</v>
          </cell>
          <cell r="XG626">
            <v>0</v>
          </cell>
          <cell r="XL626">
            <v>0</v>
          </cell>
          <cell r="XM626">
            <v>0</v>
          </cell>
          <cell r="XP626">
            <v>0</v>
          </cell>
          <cell r="XU626">
            <v>0</v>
          </cell>
          <cell r="XV626">
            <v>0</v>
          </cell>
          <cell r="XY626">
            <v>0</v>
          </cell>
          <cell r="YD626">
            <v>0</v>
          </cell>
          <cell r="YE626">
            <v>0</v>
          </cell>
          <cell r="YH626">
            <v>0</v>
          </cell>
        </row>
        <row r="627">
          <cell r="C627" t="str">
            <v>Carrarini</v>
          </cell>
          <cell r="H627" t="str">
            <v>A</v>
          </cell>
          <cell r="I627" t="str">
            <v>Cerreta (km 180)</v>
          </cell>
          <cell r="K627" t="str">
            <v>A3</v>
          </cell>
          <cell r="O627">
            <v>0.5</v>
          </cell>
          <cell r="Z627">
            <v>27</v>
          </cell>
          <cell r="AB627">
            <v>1</v>
          </cell>
          <cell r="AD627" t="str">
            <v>Pubblico nazionale</v>
          </cell>
          <cell r="BV627" t="str">
            <v>no</v>
          </cell>
          <cell r="BY627">
            <v>632</v>
          </cell>
          <cell r="BZ627">
            <v>2</v>
          </cell>
          <cell r="CA627">
            <v>0</v>
          </cell>
          <cell r="CC627">
            <v>5027547.68</v>
          </cell>
          <cell r="CK627">
            <v>5027547.68</v>
          </cell>
          <cell r="CL627">
            <v>0</v>
          </cell>
          <cell r="CM627">
            <v>0</v>
          </cell>
          <cell r="CO627">
            <v>5027547.68</v>
          </cell>
          <cell r="KQ627" t="str">
            <v>sì</v>
          </cell>
          <cell r="LA627">
            <v>1133990.28</v>
          </cell>
          <cell r="LI627">
            <v>1953543.1400000001</v>
          </cell>
          <cell r="LK627">
            <v>0</v>
          </cell>
          <cell r="TA627">
            <v>0</v>
          </cell>
          <cell r="TE627">
            <v>0</v>
          </cell>
          <cell r="TK627">
            <v>0</v>
          </cell>
          <cell r="TV627">
            <v>0</v>
          </cell>
          <cell r="WB627">
            <v>1</v>
          </cell>
          <cell r="WK627">
            <v>0</v>
          </cell>
          <cell r="WL627">
            <v>1</v>
          </cell>
          <cell r="WO627">
            <v>1</v>
          </cell>
          <cell r="WP627">
            <v>1</v>
          </cell>
          <cell r="WQ627">
            <v>1</v>
          </cell>
          <cell r="WS627">
            <v>1</v>
          </cell>
          <cell r="WX627">
            <v>1</v>
          </cell>
          <cell r="XC627">
            <v>0</v>
          </cell>
          <cell r="XD627">
            <v>0</v>
          </cell>
          <cell r="XG627">
            <v>0</v>
          </cell>
          <cell r="XL627">
            <v>0</v>
          </cell>
          <cell r="XM627">
            <v>0</v>
          </cell>
          <cell r="XP627">
            <v>0</v>
          </cell>
          <cell r="XU627">
            <v>0</v>
          </cell>
          <cell r="XV627">
            <v>0</v>
          </cell>
          <cell r="XY627">
            <v>0</v>
          </cell>
          <cell r="YD627">
            <v>0</v>
          </cell>
          <cell r="YE627">
            <v>0</v>
          </cell>
          <cell r="YH627">
            <v>0</v>
          </cell>
        </row>
        <row r="628">
          <cell r="C628" t="str">
            <v>Carrarini</v>
          </cell>
          <cell r="H628" t="str">
            <v>A</v>
          </cell>
          <cell r="I628" t="str">
            <v>Cerreta (km 180)</v>
          </cell>
          <cell r="K628" t="str">
            <v>A3</v>
          </cell>
          <cell r="O628">
            <v>0.5</v>
          </cell>
          <cell r="Z628">
            <v>27</v>
          </cell>
          <cell r="AB628">
            <v>1</v>
          </cell>
          <cell r="AD628" t="str">
            <v>Pubblico nazionale</v>
          </cell>
          <cell r="BV628" t="str">
            <v>no</v>
          </cell>
          <cell r="BY628">
            <v>0</v>
          </cell>
          <cell r="BZ628">
            <v>0</v>
          </cell>
          <cell r="CK628">
            <v>0</v>
          </cell>
          <cell r="CL628">
            <v>0</v>
          </cell>
          <cell r="CM628">
            <v>0</v>
          </cell>
          <cell r="CO628">
            <v>0</v>
          </cell>
          <cell r="KQ628" t="str">
            <v>sì</v>
          </cell>
          <cell r="LI628">
            <v>0</v>
          </cell>
          <cell r="LK628">
            <v>0</v>
          </cell>
          <cell r="TA628">
            <v>0</v>
          </cell>
          <cell r="TE628">
            <v>0</v>
          </cell>
          <cell r="TK628">
            <v>0</v>
          </cell>
          <cell r="TV628">
            <v>0</v>
          </cell>
          <cell r="WB628">
            <v>1</v>
          </cell>
          <cell r="WL628">
            <v>1</v>
          </cell>
          <cell r="WO628">
            <v>1</v>
          </cell>
          <cell r="WP628">
            <v>1</v>
          </cell>
          <cell r="WQ628">
            <v>1</v>
          </cell>
          <cell r="WS628">
            <v>1</v>
          </cell>
          <cell r="WX628">
            <v>1</v>
          </cell>
          <cell r="XC628">
            <v>0</v>
          </cell>
          <cell r="XD628">
            <v>0</v>
          </cell>
          <cell r="XG628">
            <v>0</v>
          </cell>
          <cell r="XL628">
            <v>0</v>
          </cell>
          <cell r="XM628">
            <v>0</v>
          </cell>
          <cell r="XP628">
            <v>0</v>
          </cell>
          <cell r="XU628">
            <v>0</v>
          </cell>
          <cell r="XV628">
            <v>0</v>
          </cell>
          <cell r="XY628">
            <v>0</v>
          </cell>
          <cell r="YD628">
            <v>0</v>
          </cell>
          <cell r="YE628">
            <v>0</v>
          </cell>
          <cell r="YH628">
            <v>0</v>
          </cell>
        </row>
        <row r="629">
          <cell r="C629" t="str">
            <v>Carrarini</v>
          </cell>
          <cell r="H629" t="str">
            <v>A</v>
          </cell>
          <cell r="I629" t="str">
            <v>Cerreta (km 108)</v>
          </cell>
          <cell r="K629" t="str">
            <v>A3</v>
          </cell>
          <cell r="O629">
            <v>0.5</v>
          </cell>
          <cell r="Z629">
            <v>26</v>
          </cell>
          <cell r="AA629">
            <v>9</v>
          </cell>
          <cell r="AB629">
            <v>1</v>
          </cell>
          <cell r="AD629" t="str">
            <v>Pubblico nazionale</v>
          </cell>
          <cell r="BV629" t="str">
            <v>sì</v>
          </cell>
          <cell r="BY629">
            <v>795</v>
          </cell>
          <cell r="BZ629">
            <v>2</v>
          </cell>
          <cell r="CA629">
            <v>0</v>
          </cell>
          <cell r="CB629">
            <v>1889489.13</v>
          </cell>
          <cell r="CK629">
            <v>1889489.13</v>
          </cell>
          <cell r="CL629">
            <v>0</v>
          </cell>
          <cell r="CM629">
            <v>0</v>
          </cell>
          <cell r="CO629">
            <v>0</v>
          </cell>
          <cell r="KQ629" t="str">
            <v>sì</v>
          </cell>
          <cell r="LA629">
            <v>3027547.69</v>
          </cell>
          <cell r="LI629">
            <v>5027547.6899999995</v>
          </cell>
          <cell r="LK629">
            <v>0</v>
          </cell>
          <cell r="TA629">
            <v>0</v>
          </cell>
          <cell r="TE629">
            <v>0</v>
          </cell>
          <cell r="TK629">
            <v>0</v>
          </cell>
          <cell r="TV629">
            <v>0</v>
          </cell>
          <cell r="WL629">
            <v>1</v>
          </cell>
          <cell r="WM629">
            <v>0</v>
          </cell>
          <cell r="WO629">
            <v>1</v>
          </cell>
          <cell r="WP629">
            <v>1</v>
          </cell>
          <cell r="WQ629">
            <v>1</v>
          </cell>
          <cell r="WS629">
            <v>1</v>
          </cell>
          <cell r="WX629">
            <v>1</v>
          </cell>
          <cell r="XC629">
            <v>0</v>
          </cell>
          <cell r="XD629">
            <v>0</v>
          </cell>
          <cell r="XG629">
            <v>0</v>
          </cell>
          <cell r="XL629">
            <v>0</v>
          </cell>
          <cell r="XM629">
            <v>0</v>
          </cell>
          <cell r="XP629">
            <v>0</v>
          </cell>
          <cell r="XU629">
            <v>0</v>
          </cell>
          <cell r="XV629">
            <v>0</v>
          </cell>
          <cell r="XY629">
            <v>0</v>
          </cell>
          <cell r="YD629">
            <v>0</v>
          </cell>
          <cell r="YE629">
            <v>0</v>
          </cell>
          <cell r="YH629">
            <v>0</v>
          </cell>
        </row>
        <row r="630">
          <cell r="C630" t="str">
            <v>Carrarini</v>
          </cell>
          <cell r="H630" t="str">
            <v>A</v>
          </cell>
          <cell r="I630" t="str">
            <v>Cerreta (km 108)</v>
          </cell>
          <cell r="K630" t="str">
            <v>A3</v>
          </cell>
          <cell r="O630">
            <v>0.5</v>
          </cell>
          <cell r="Z630">
            <v>26</v>
          </cell>
          <cell r="AA630">
            <v>9</v>
          </cell>
          <cell r="AB630">
            <v>1</v>
          </cell>
          <cell r="AD630" t="str">
            <v>Pubblico nazionale</v>
          </cell>
          <cell r="BV630" t="str">
            <v>sì</v>
          </cell>
          <cell r="BY630">
            <v>0</v>
          </cell>
          <cell r="BZ630">
            <v>0</v>
          </cell>
          <cell r="CK630">
            <v>0</v>
          </cell>
          <cell r="CL630">
            <v>0</v>
          </cell>
          <cell r="CM630">
            <v>0</v>
          </cell>
          <cell r="CO630">
            <v>0</v>
          </cell>
          <cell r="KQ630" t="str">
            <v>sì</v>
          </cell>
          <cell r="LI630">
            <v>0</v>
          </cell>
          <cell r="LK630">
            <v>0</v>
          </cell>
          <cell r="TA630">
            <v>0</v>
          </cell>
          <cell r="TE630">
            <v>0</v>
          </cell>
          <cell r="TK630">
            <v>0</v>
          </cell>
          <cell r="TV630">
            <v>0</v>
          </cell>
          <cell r="WL630">
            <v>1</v>
          </cell>
          <cell r="WM630">
            <v>0</v>
          </cell>
          <cell r="WO630">
            <v>1</v>
          </cell>
          <cell r="WP630">
            <v>1</v>
          </cell>
          <cell r="WQ630">
            <v>1</v>
          </cell>
          <cell r="WS630">
            <v>1</v>
          </cell>
          <cell r="WX630">
            <v>1</v>
          </cell>
          <cell r="XC630">
            <v>0</v>
          </cell>
          <cell r="XD630">
            <v>0</v>
          </cell>
          <cell r="XG630">
            <v>0</v>
          </cell>
          <cell r="XL630">
            <v>0</v>
          </cell>
          <cell r="XM630">
            <v>0</v>
          </cell>
          <cell r="XP630">
            <v>0</v>
          </cell>
          <cell r="XU630">
            <v>0</v>
          </cell>
          <cell r="XV630">
            <v>0</v>
          </cell>
          <cell r="XY630">
            <v>0</v>
          </cell>
          <cell r="YD630">
            <v>0</v>
          </cell>
          <cell r="YE630">
            <v>0</v>
          </cell>
          <cell r="YH630">
            <v>0</v>
          </cell>
        </row>
        <row r="631">
          <cell r="C631" t="str">
            <v>Carrarini</v>
          </cell>
          <cell r="H631" t="str">
            <v>A</v>
          </cell>
          <cell r="I631" t="str">
            <v>Paci 1</v>
          </cell>
          <cell r="K631" t="str">
            <v>A3</v>
          </cell>
          <cell r="O631">
            <v>0.5</v>
          </cell>
          <cell r="Z631">
            <v>27</v>
          </cell>
          <cell r="AB631">
            <v>1</v>
          </cell>
          <cell r="AD631" t="str">
            <v>Pubblico nazionale</v>
          </cell>
          <cell r="BV631" t="str">
            <v>no</v>
          </cell>
          <cell r="BY631">
            <v>0</v>
          </cell>
          <cell r="BZ631">
            <v>0</v>
          </cell>
          <cell r="CK631">
            <v>0</v>
          </cell>
          <cell r="CL631">
            <v>0</v>
          </cell>
          <cell r="CM631">
            <v>0</v>
          </cell>
          <cell r="CO631">
            <v>0</v>
          </cell>
          <cell r="KQ631" t="str">
            <v>no</v>
          </cell>
          <cell r="LI631">
            <v>0</v>
          </cell>
          <cell r="LK631">
            <v>0</v>
          </cell>
          <cell r="SZ631">
            <v>21023</v>
          </cell>
          <cell r="TA631">
            <v>10511.5</v>
          </cell>
          <cell r="TE631">
            <v>11.12086231884058</v>
          </cell>
          <cell r="TK631">
            <v>21023</v>
          </cell>
          <cell r="TV631">
            <v>11.12086231884058</v>
          </cell>
          <cell r="WB631">
            <v>1</v>
          </cell>
          <cell r="WK631">
            <v>1</v>
          </cell>
          <cell r="WO631">
            <v>1</v>
          </cell>
          <cell r="WP631">
            <v>1</v>
          </cell>
          <cell r="WQ631">
            <v>1</v>
          </cell>
          <cell r="WS631">
            <v>1</v>
          </cell>
          <cell r="WX631">
            <v>1</v>
          </cell>
          <cell r="XC631">
            <v>0</v>
          </cell>
          <cell r="XD631">
            <v>0</v>
          </cell>
          <cell r="XG631">
            <v>0</v>
          </cell>
          <cell r="XL631">
            <v>0</v>
          </cell>
          <cell r="XM631">
            <v>0</v>
          </cell>
          <cell r="XP631">
            <v>0</v>
          </cell>
          <cell r="XU631">
            <v>0</v>
          </cell>
          <cell r="XV631">
            <v>0</v>
          </cell>
          <cell r="XY631">
            <v>0</v>
          </cell>
          <cell r="YD631">
            <v>0</v>
          </cell>
          <cell r="YE631">
            <v>0</v>
          </cell>
          <cell r="YH631">
            <v>0</v>
          </cell>
        </row>
        <row r="632">
          <cell r="C632" t="str">
            <v>Carrarini</v>
          </cell>
          <cell r="H632" t="str">
            <v>A</v>
          </cell>
          <cell r="I632" t="str">
            <v>Paci 1</v>
          </cell>
          <cell r="K632" t="str">
            <v>A3</v>
          </cell>
          <cell r="O632">
            <v>0.5</v>
          </cell>
          <cell r="Z632">
            <v>27</v>
          </cell>
          <cell r="AB632">
            <v>1</v>
          </cell>
          <cell r="AD632" t="str">
            <v>Pubblico nazionale</v>
          </cell>
          <cell r="BV632" t="str">
            <v>no</v>
          </cell>
          <cell r="BY632">
            <v>0</v>
          </cell>
          <cell r="BZ632">
            <v>0</v>
          </cell>
          <cell r="CK632">
            <v>0</v>
          </cell>
          <cell r="CL632">
            <v>0</v>
          </cell>
          <cell r="CM632">
            <v>0</v>
          </cell>
          <cell r="CO632">
            <v>0</v>
          </cell>
          <cell r="KQ632" t="str">
            <v>no</v>
          </cell>
          <cell r="LI632">
            <v>0</v>
          </cell>
          <cell r="LK632">
            <v>0</v>
          </cell>
          <cell r="SZ632">
            <v>21023</v>
          </cell>
          <cell r="TA632">
            <v>10511.5</v>
          </cell>
          <cell r="TE632">
            <v>10.961992857142858</v>
          </cell>
          <cell r="TK632">
            <v>21023</v>
          </cell>
          <cell r="TV632">
            <v>10.961992857142858</v>
          </cell>
          <cell r="WB632">
            <v>1</v>
          </cell>
          <cell r="WK632">
            <v>1</v>
          </cell>
          <cell r="WO632">
            <v>1</v>
          </cell>
          <cell r="WP632">
            <v>1</v>
          </cell>
          <cell r="WQ632">
            <v>1</v>
          </cell>
          <cell r="WS632">
            <v>1</v>
          </cell>
          <cell r="WX632">
            <v>1</v>
          </cell>
          <cell r="XC632">
            <v>0</v>
          </cell>
          <cell r="XD632">
            <v>0</v>
          </cell>
          <cell r="XG632">
            <v>0</v>
          </cell>
          <cell r="XL632">
            <v>0</v>
          </cell>
          <cell r="XM632">
            <v>0</v>
          </cell>
          <cell r="XP632">
            <v>0</v>
          </cell>
          <cell r="XU632">
            <v>0</v>
          </cell>
          <cell r="XV632">
            <v>0</v>
          </cell>
          <cell r="XY632">
            <v>0</v>
          </cell>
          <cell r="YD632">
            <v>0</v>
          </cell>
          <cell r="YE632">
            <v>0</v>
          </cell>
          <cell r="YH632">
            <v>0</v>
          </cell>
        </row>
        <row r="633">
          <cell r="C633" t="str">
            <v>Carrarini</v>
          </cell>
          <cell r="H633" t="str">
            <v>A</v>
          </cell>
          <cell r="I633" t="str">
            <v>Paci 2</v>
          </cell>
          <cell r="K633" t="str">
            <v>A3</v>
          </cell>
          <cell r="O633">
            <v>0.5</v>
          </cell>
          <cell r="Z633">
            <v>27</v>
          </cell>
          <cell r="AB633">
            <v>1</v>
          </cell>
          <cell r="AD633" t="str">
            <v>Pubblico nazionale</v>
          </cell>
          <cell r="BV633" t="str">
            <v>no</v>
          </cell>
          <cell r="BY633">
            <v>0</v>
          </cell>
          <cell r="BZ633">
            <v>0</v>
          </cell>
          <cell r="CK633">
            <v>0</v>
          </cell>
          <cell r="CL633">
            <v>0</v>
          </cell>
          <cell r="CM633">
            <v>0</v>
          </cell>
          <cell r="CO633">
            <v>0</v>
          </cell>
          <cell r="KQ633" t="str">
            <v>no</v>
          </cell>
          <cell r="LI633">
            <v>0</v>
          </cell>
          <cell r="LK633">
            <v>0</v>
          </cell>
          <cell r="SZ633">
            <v>21023</v>
          </cell>
          <cell r="TA633">
            <v>10511.5</v>
          </cell>
          <cell r="TE633">
            <v>7.3782644230769234</v>
          </cell>
          <cell r="TK633">
            <v>21023</v>
          </cell>
          <cell r="TV633">
            <v>7.3782644230769234</v>
          </cell>
          <cell r="WB633">
            <v>1</v>
          </cell>
          <cell r="WK633">
            <v>1</v>
          </cell>
          <cell r="WO633">
            <v>1</v>
          </cell>
          <cell r="WP633">
            <v>1</v>
          </cell>
          <cell r="WQ633">
            <v>1</v>
          </cell>
          <cell r="WS633">
            <v>1</v>
          </cell>
          <cell r="WX633">
            <v>1</v>
          </cell>
          <cell r="XC633">
            <v>0</v>
          </cell>
          <cell r="XD633">
            <v>0</v>
          </cell>
          <cell r="XG633">
            <v>0</v>
          </cell>
          <cell r="XL633">
            <v>0</v>
          </cell>
          <cell r="XM633">
            <v>0</v>
          </cell>
          <cell r="XP633">
            <v>0</v>
          </cell>
          <cell r="XU633">
            <v>0</v>
          </cell>
          <cell r="XV633">
            <v>0</v>
          </cell>
          <cell r="XY633">
            <v>0</v>
          </cell>
          <cell r="YD633">
            <v>0</v>
          </cell>
          <cell r="YE633">
            <v>0</v>
          </cell>
          <cell r="YH633">
            <v>0</v>
          </cell>
        </row>
        <row r="634">
          <cell r="C634" t="str">
            <v>Carrarini</v>
          </cell>
          <cell r="H634" t="str">
            <v>A</v>
          </cell>
          <cell r="I634" t="str">
            <v>Paci 2</v>
          </cell>
          <cell r="K634" t="str">
            <v>A3</v>
          </cell>
          <cell r="O634">
            <v>0.5</v>
          </cell>
          <cell r="Z634">
            <v>27</v>
          </cell>
          <cell r="AB634">
            <v>1</v>
          </cell>
          <cell r="AD634" t="str">
            <v>Pubblico nazionale</v>
          </cell>
          <cell r="BV634" t="str">
            <v>no</v>
          </cell>
          <cell r="BY634">
            <v>0</v>
          </cell>
          <cell r="BZ634">
            <v>0</v>
          </cell>
          <cell r="CK634">
            <v>0</v>
          </cell>
          <cell r="CL634">
            <v>0</v>
          </cell>
          <cell r="CM634">
            <v>0</v>
          </cell>
          <cell r="CO634">
            <v>0</v>
          </cell>
          <cell r="KQ634" t="str">
            <v>no</v>
          </cell>
          <cell r="LI634">
            <v>0</v>
          </cell>
          <cell r="LK634">
            <v>0</v>
          </cell>
          <cell r="SZ634">
            <v>21023</v>
          </cell>
          <cell r="TA634">
            <v>10511.5</v>
          </cell>
          <cell r="TE634">
            <v>7.2390518867924518</v>
          </cell>
          <cell r="TK634">
            <v>21023</v>
          </cell>
          <cell r="TV634">
            <v>7.2390518867924518</v>
          </cell>
          <cell r="WB634">
            <v>1</v>
          </cell>
          <cell r="WK634">
            <v>1</v>
          </cell>
          <cell r="WO634">
            <v>1</v>
          </cell>
          <cell r="WP634">
            <v>1</v>
          </cell>
          <cell r="WQ634">
            <v>1</v>
          </cell>
          <cell r="WS634">
            <v>1</v>
          </cell>
          <cell r="WX634">
            <v>1</v>
          </cell>
          <cell r="XC634">
            <v>0</v>
          </cell>
          <cell r="XD634">
            <v>0</v>
          </cell>
          <cell r="XG634">
            <v>0</v>
          </cell>
          <cell r="XL634">
            <v>0</v>
          </cell>
          <cell r="XM634">
            <v>0</v>
          </cell>
          <cell r="XP634">
            <v>0</v>
          </cell>
          <cell r="XU634">
            <v>0</v>
          </cell>
          <cell r="XV634">
            <v>0</v>
          </cell>
          <cell r="XY634">
            <v>0</v>
          </cell>
          <cell r="YD634">
            <v>0</v>
          </cell>
          <cell r="YE634">
            <v>0</v>
          </cell>
          <cell r="YH634">
            <v>0</v>
          </cell>
        </row>
        <row r="635">
          <cell r="C635" t="str">
            <v>Carrarini</v>
          </cell>
          <cell r="H635" t="str">
            <v>A</v>
          </cell>
          <cell r="I635" t="str">
            <v>Piale</v>
          </cell>
          <cell r="K635" t="str">
            <v>A3</v>
          </cell>
          <cell r="O635">
            <v>0.5</v>
          </cell>
          <cell r="Z635">
            <v>27</v>
          </cell>
          <cell r="AB635">
            <v>1</v>
          </cell>
          <cell r="AD635" t="str">
            <v>Pubblico nazionale</v>
          </cell>
          <cell r="BV635" t="str">
            <v>no</v>
          </cell>
          <cell r="BY635">
            <v>934.49</v>
          </cell>
          <cell r="BZ635">
            <v>2</v>
          </cell>
          <cell r="CK635">
            <v>0</v>
          </cell>
          <cell r="CL635">
            <v>6346109.2800000003</v>
          </cell>
          <cell r="CM635">
            <v>6346109.2800000003</v>
          </cell>
          <cell r="CO635">
            <v>6346109.2800000003</v>
          </cell>
          <cell r="KQ635" t="str">
            <v>sì</v>
          </cell>
          <cell r="LA635">
            <v>6162476.9900000002</v>
          </cell>
          <cell r="LI635">
            <v>6347775.8200000003</v>
          </cell>
          <cell r="LK635">
            <v>0</v>
          </cell>
          <cell r="TA635">
            <v>0</v>
          </cell>
          <cell r="TE635">
            <v>0</v>
          </cell>
          <cell r="TK635">
            <v>18000</v>
          </cell>
          <cell r="TV635">
            <v>6.8849882106366254</v>
          </cell>
          <cell r="WL635">
            <v>1</v>
          </cell>
          <cell r="WM635">
            <v>0</v>
          </cell>
          <cell r="WO635">
            <v>1</v>
          </cell>
          <cell r="WP635">
            <v>1</v>
          </cell>
          <cell r="WQ635">
            <v>1</v>
          </cell>
          <cell r="WS635">
            <v>1</v>
          </cell>
          <cell r="WX635">
            <v>1</v>
          </cell>
          <cell r="XC635">
            <v>0</v>
          </cell>
          <cell r="XD635">
            <v>0</v>
          </cell>
          <cell r="XG635">
            <v>0</v>
          </cell>
          <cell r="XL635">
            <v>0</v>
          </cell>
          <cell r="XM635">
            <v>0</v>
          </cell>
          <cell r="XP635">
            <v>0</v>
          </cell>
          <cell r="XU635">
            <v>0</v>
          </cell>
          <cell r="XV635">
            <v>0</v>
          </cell>
          <cell r="XY635">
            <v>0</v>
          </cell>
          <cell r="YD635">
            <v>0</v>
          </cell>
          <cell r="YE635">
            <v>0</v>
          </cell>
          <cell r="YH635">
            <v>0</v>
          </cell>
        </row>
        <row r="636">
          <cell r="C636" t="str">
            <v>Carrarini</v>
          </cell>
          <cell r="H636" t="str">
            <v>A</v>
          </cell>
          <cell r="I636" t="str">
            <v>Piale</v>
          </cell>
          <cell r="K636" t="str">
            <v>A3</v>
          </cell>
          <cell r="O636">
            <v>0.5</v>
          </cell>
          <cell r="Z636">
            <v>27</v>
          </cell>
          <cell r="AB636">
            <v>1</v>
          </cell>
          <cell r="AD636" t="str">
            <v>Pubblico nazionale</v>
          </cell>
          <cell r="BV636" t="str">
            <v>no</v>
          </cell>
          <cell r="BY636">
            <v>0</v>
          </cell>
          <cell r="BZ636">
            <v>0</v>
          </cell>
          <cell r="CK636">
            <v>0</v>
          </cell>
          <cell r="CL636">
            <v>0</v>
          </cell>
          <cell r="CM636">
            <v>0</v>
          </cell>
          <cell r="CO636">
            <v>0</v>
          </cell>
          <cell r="KQ636" t="str">
            <v>sì</v>
          </cell>
          <cell r="LI636">
            <v>0</v>
          </cell>
          <cell r="LK636">
            <v>0</v>
          </cell>
          <cell r="TA636">
            <v>0</v>
          </cell>
          <cell r="TE636">
            <v>0</v>
          </cell>
          <cell r="TK636">
            <v>18000</v>
          </cell>
          <cell r="TV636">
            <v>7.0305728258194309</v>
          </cell>
          <cell r="WL636">
            <v>1</v>
          </cell>
          <cell r="WM636">
            <v>0</v>
          </cell>
          <cell r="WO636">
            <v>1</v>
          </cell>
          <cell r="WP636">
            <v>1</v>
          </cell>
          <cell r="WQ636">
            <v>1</v>
          </cell>
          <cell r="WS636">
            <v>1</v>
          </cell>
          <cell r="WX636">
            <v>1</v>
          </cell>
          <cell r="XC636">
            <v>0</v>
          </cell>
          <cell r="XD636">
            <v>0</v>
          </cell>
          <cell r="XG636">
            <v>0</v>
          </cell>
          <cell r="XL636">
            <v>0</v>
          </cell>
          <cell r="XM636">
            <v>0</v>
          </cell>
          <cell r="XP636">
            <v>0</v>
          </cell>
          <cell r="XU636">
            <v>0</v>
          </cell>
          <cell r="XV636">
            <v>0</v>
          </cell>
          <cell r="XY636">
            <v>0</v>
          </cell>
          <cell r="YD636">
            <v>0</v>
          </cell>
          <cell r="YE636">
            <v>0</v>
          </cell>
          <cell r="YH636">
            <v>0</v>
          </cell>
        </row>
        <row r="637">
          <cell r="C637" t="str">
            <v>Carrarini</v>
          </cell>
          <cell r="H637" t="str">
            <v>A</v>
          </cell>
          <cell r="I637" t="str">
            <v>Montecorvo</v>
          </cell>
          <cell r="K637" t="str">
            <v>A3</v>
          </cell>
          <cell r="O637">
            <v>0.5</v>
          </cell>
          <cell r="AB637">
            <v>1</v>
          </cell>
          <cell r="AD637" t="str">
            <v>Pubblico nazionale</v>
          </cell>
          <cell r="BV637" t="str">
            <v>no</v>
          </cell>
          <cell r="BY637">
            <v>0</v>
          </cell>
          <cell r="BZ637">
            <v>0</v>
          </cell>
          <cell r="CK637">
            <v>0</v>
          </cell>
          <cell r="CL637">
            <v>0</v>
          </cell>
          <cell r="CM637">
            <v>0</v>
          </cell>
          <cell r="CO637">
            <v>0</v>
          </cell>
          <cell r="KQ637" t="str">
            <v>no</v>
          </cell>
          <cell r="LA637">
            <v>0</v>
          </cell>
          <cell r="LI637">
            <v>0</v>
          </cell>
          <cell r="LK637">
            <v>0</v>
          </cell>
          <cell r="TA637">
            <v>0</v>
          </cell>
          <cell r="TE637">
            <v>0</v>
          </cell>
          <cell r="TK637">
            <v>0</v>
          </cell>
          <cell r="TV637">
            <v>0</v>
          </cell>
          <cell r="WM637">
            <v>0</v>
          </cell>
          <cell r="WO637">
            <v>0</v>
          </cell>
          <cell r="WP637">
            <v>0</v>
          </cell>
          <cell r="WQ637">
            <v>0</v>
          </cell>
          <cell r="WR637">
            <v>0</v>
          </cell>
          <cell r="WS637">
            <v>0</v>
          </cell>
          <cell r="WT637">
            <v>0</v>
          </cell>
          <cell r="WU637">
            <v>0</v>
          </cell>
          <cell r="WX637">
            <v>0</v>
          </cell>
          <cell r="XC637">
            <v>0</v>
          </cell>
          <cell r="XD637">
            <v>0</v>
          </cell>
          <cell r="XG637">
            <v>0</v>
          </cell>
          <cell r="XL637">
            <v>0</v>
          </cell>
          <cell r="XM637">
            <v>0</v>
          </cell>
          <cell r="XP637">
            <v>0</v>
          </cell>
          <cell r="XU637">
            <v>0</v>
          </cell>
          <cell r="XV637">
            <v>0</v>
          </cell>
          <cell r="XY637">
            <v>0</v>
          </cell>
          <cell r="YD637">
            <v>0</v>
          </cell>
          <cell r="YE637">
            <v>0</v>
          </cell>
          <cell r="YH637">
            <v>0</v>
          </cell>
        </row>
        <row r="638">
          <cell r="C638" t="str">
            <v>Carrarini</v>
          </cell>
          <cell r="H638" t="str">
            <v>A</v>
          </cell>
          <cell r="I638" t="str">
            <v>Montecorvo</v>
          </cell>
          <cell r="K638" t="str">
            <v>A3</v>
          </cell>
          <cell r="O638">
            <v>0.5</v>
          </cell>
          <cell r="AB638">
            <v>1</v>
          </cell>
          <cell r="AD638" t="str">
            <v>Pubblico nazionale</v>
          </cell>
          <cell r="BV638" t="str">
            <v>no</v>
          </cell>
          <cell r="BY638">
            <v>0</v>
          </cell>
          <cell r="BZ638">
            <v>0</v>
          </cell>
          <cell r="CK638">
            <v>0</v>
          </cell>
          <cell r="CL638">
            <v>0</v>
          </cell>
          <cell r="CM638">
            <v>0</v>
          </cell>
          <cell r="CO638">
            <v>0</v>
          </cell>
          <cell r="KQ638" t="str">
            <v>no</v>
          </cell>
          <cell r="LA638">
            <v>0</v>
          </cell>
          <cell r="LI638">
            <v>0</v>
          </cell>
          <cell r="LK638">
            <v>0</v>
          </cell>
          <cell r="TA638">
            <v>0</v>
          </cell>
          <cell r="TE638">
            <v>0</v>
          </cell>
          <cell r="TK638">
            <v>0</v>
          </cell>
          <cell r="TV638">
            <v>0</v>
          </cell>
          <cell r="WM638">
            <v>0</v>
          </cell>
          <cell r="WO638">
            <v>0</v>
          </cell>
          <cell r="WP638">
            <v>0</v>
          </cell>
          <cell r="WQ638">
            <v>0</v>
          </cell>
          <cell r="WR638">
            <v>0</v>
          </cell>
          <cell r="WS638">
            <v>0</v>
          </cell>
          <cell r="WT638">
            <v>0</v>
          </cell>
          <cell r="WU638">
            <v>0</v>
          </cell>
          <cell r="WX638">
            <v>0</v>
          </cell>
          <cell r="XC638">
            <v>0</v>
          </cell>
          <cell r="XD638">
            <v>0</v>
          </cell>
          <cell r="XG638">
            <v>0</v>
          </cell>
          <cell r="XL638">
            <v>0</v>
          </cell>
          <cell r="XM638">
            <v>0</v>
          </cell>
          <cell r="XP638">
            <v>0</v>
          </cell>
          <cell r="XU638">
            <v>0</v>
          </cell>
          <cell r="XV638">
            <v>0</v>
          </cell>
          <cell r="XY638">
            <v>0</v>
          </cell>
          <cell r="YD638">
            <v>0</v>
          </cell>
          <cell r="YE638">
            <v>0</v>
          </cell>
          <cell r="YH638">
            <v>0</v>
          </cell>
        </row>
        <row r="639">
          <cell r="C639" t="str">
            <v>Carrarini</v>
          </cell>
          <cell r="H639" t="str">
            <v>A</v>
          </cell>
          <cell r="I639" t="str">
            <v>Brancato Sud</v>
          </cell>
          <cell r="K639" t="str">
            <v>A3</v>
          </cell>
          <cell r="O639">
            <v>0.5</v>
          </cell>
          <cell r="AB639">
            <v>1</v>
          </cell>
          <cell r="AD639" t="str">
            <v>Pubblico nazionale</v>
          </cell>
          <cell r="BV639" t="str">
            <v>no</v>
          </cell>
          <cell r="BY639">
            <v>0</v>
          </cell>
          <cell r="BZ639">
            <v>0</v>
          </cell>
          <cell r="CK639">
            <v>0</v>
          </cell>
          <cell r="CL639">
            <v>0</v>
          </cell>
          <cell r="CM639">
            <v>0</v>
          </cell>
          <cell r="CO639">
            <v>0</v>
          </cell>
          <cell r="KQ639" t="str">
            <v>no</v>
          </cell>
          <cell r="LA639">
            <v>0</v>
          </cell>
          <cell r="LI639">
            <v>0</v>
          </cell>
          <cell r="LK639">
            <v>0</v>
          </cell>
          <cell r="TA639">
            <v>0</v>
          </cell>
          <cell r="TE639">
            <v>0</v>
          </cell>
          <cell r="TK639">
            <v>0</v>
          </cell>
          <cell r="TV639">
            <v>0</v>
          </cell>
          <cell r="WB639">
            <v>1</v>
          </cell>
          <cell r="WL639">
            <v>0</v>
          </cell>
          <cell r="WO639">
            <v>0</v>
          </cell>
          <cell r="WP639">
            <v>0</v>
          </cell>
          <cell r="WQ639">
            <v>0</v>
          </cell>
          <cell r="WR639">
            <v>0</v>
          </cell>
          <cell r="WS639">
            <v>0</v>
          </cell>
          <cell r="WT639">
            <v>0</v>
          </cell>
          <cell r="WU639">
            <v>0</v>
          </cell>
          <cell r="WX639">
            <v>0</v>
          </cell>
          <cell r="XC639">
            <v>0</v>
          </cell>
          <cell r="XD639">
            <v>0</v>
          </cell>
          <cell r="XG639">
            <v>0</v>
          </cell>
          <cell r="XL639">
            <v>0</v>
          </cell>
          <cell r="XM639">
            <v>0</v>
          </cell>
          <cell r="XP639">
            <v>0</v>
          </cell>
          <cell r="XU639">
            <v>0</v>
          </cell>
          <cell r="XV639">
            <v>0</v>
          </cell>
          <cell r="XY639">
            <v>0</v>
          </cell>
          <cell r="YD639">
            <v>0</v>
          </cell>
          <cell r="YE639">
            <v>0</v>
          </cell>
          <cell r="YH639">
            <v>0</v>
          </cell>
        </row>
        <row r="640">
          <cell r="C640" t="str">
            <v>Carrarini</v>
          </cell>
          <cell r="H640" t="str">
            <v>A</v>
          </cell>
          <cell r="I640" t="str">
            <v>Brancato Sud</v>
          </cell>
          <cell r="K640" t="str">
            <v>A3</v>
          </cell>
          <cell r="O640">
            <v>0.5</v>
          </cell>
          <cell r="AB640">
            <v>1</v>
          </cell>
          <cell r="AD640" t="str">
            <v>Pubblico nazionale</v>
          </cell>
          <cell r="BV640" t="str">
            <v>no</v>
          </cell>
          <cell r="BY640">
            <v>0</v>
          </cell>
          <cell r="BZ640">
            <v>0</v>
          </cell>
          <cell r="CK640">
            <v>0</v>
          </cell>
          <cell r="CL640">
            <v>0</v>
          </cell>
          <cell r="CM640">
            <v>0</v>
          </cell>
          <cell r="CO640">
            <v>0</v>
          </cell>
          <cell r="KQ640" t="str">
            <v>no</v>
          </cell>
          <cell r="LA640">
            <v>0</v>
          </cell>
          <cell r="LI640">
            <v>0</v>
          </cell>
          <cell r="LK640">
            <v>0</v>
          </cell>
          <cell r="TA640">
            <v>0</v>
          </cell>
          <cell r="TE640">
            <v>0</v>
          </cell>
          <cell r="TK640">
            <v>0</v>
          </cell>
          <cell r="TV640">
            <v>0</v>
          </cell>
          <cell r="WB640">
            <v>1</v>
          </cell>
          <cell r="WL640">
            <v>0</v>
          </cell>
          <cell r="WO640">
            <v>0</v>
          </cell>
          <cell r="WP640">
            <v>0</v>
          </cell>
          <cell r="WQ640">
            <v>0</v>
          </cell>
          <cell r="WR640">
            <v>0</v>
          </cell>
          <cell r="WS640">
            <v>0</v>
          </cell>
          <cell r="WT640">
            <v>0</v>
          </cell>
          <cell r="WU640">
            <v>0</v>
          </cell>
          <cell r="WX640">
            <v>0</v>
          </cell>
          <cell r="XC640">
            <v>0</v>
          </cell>
          <cell r="XD640">
            <v>0</v>
          </cell>
          <cell r="XG640">
            <v>0</v>
          </cell>
          <cell r="XL640">
            <v>0</v>
          </cell>
          <cell r="XM640">
            <v>0</v>
          </cell>
          <cell r="XP640">
            <v>0</v>
          </cell>
          <cell r="XU640">
            <v>0</v>
          </cell>
          <cell r="XV640">
            <v>0</v>
          </cell>
          <cell r="XY640">
            <v>0</v>
          </cell>
          <cell r="YD640">
            <v>0</v>
          </cell>
          <cell r="YE640">
            <v>0</v>
          </cell>
          <cell r="YH640">
            <v>0</v>
          </cell>
        </row>
        <row r="641">
          <cell r="C641" t="str">
            <v>Carrarini</v>
          </cell>
          <cell r="H641" t="str">
            <v>A</v>
          </cell>
          <cell r="I641" t="str">
            <v>Brancato</v>
          </cell>
          <cell r="K641" t="str">
            <v>A3</v>
          </cell>
          <cell r="O641">
            <v>0.5</v>
          </cell>
          <cell r="Z641">
            <v>27</v>
          </cell>
          <cell r="AB641">
            <v>1</v>
          </cell>
          <cell r="AD641" t="str">
            <v>Pubblico nazionale</v>
          </cell>
          <cell r="BV641" t="str">
            <v>no</v>
          </cell>
          <cell r="BY641">
            <v>1740</v>
          </cell>
          <cell r="BZ641">
            <v>2</v>
          </cell>
          <cell r="CA641">
            <v>0</v>
          </cell>
          <cell r="CC641">
            <v>13050900.220000001</v>
          </cell>
          <cell r="CK641">
            <v>13050900.220000001</v>
          </cell>
          <cell r="CL641">
            <v>0</v>
          </cell>
          <cell r="CM641">
            <v>0</v>
          </cell>
          <cell r="CO641">
            <v>13050900.220000001</v>
          </cell>
          <cell r="KQ641" t="str">
            <v>sì</v>
          </cell>
          <cell r="LA641">
            <v>4772400.8</v>
          </cell>
          <cell r="LI641">
            <v>11334412.359999999</v>
          </cell>
          <cell r="LK641">
            <v>0</v>
          </cell>
          <cell r="SZ641">
            <v>21023</v>
          </cell>
          <cell r="TA641">
            <v>10511.5</v>
          </cell>
          <cell r="TE641">
            <v>4.3012303811659187</v>
          </cell>
          <cell r="TK641">
            <v>21023</v>
          </cell>
          <cell r="TV641">
            <v>4.3012303811659187</v>
          </cell>
          <cell r="WK641">
            <v>0</v>
          </cell>
          <cell r="WL641">
            <v>1</v>
          </cell>
          <cell r="WO641">
            <v>1</v>
          </cell>
          <cell r="WP641">
            <v>1</v>
          </cell>
          <cell r="WQ641">
            <v>1</v>
          </cell>
          <cell r="WS641">
            <v>1</v>
          </cell>
          <cell r="WX641">
            <v>1</v>
          </cell>
          <cell r="XC641">
            <v>0</v>
          </cell>
          <cell r="XD641">
            <v>0</v>
          </cell>
          <cell r="XG641">
            <v>0</v>
          </cell>
          <cell r="XL641">
            <v>0</v>
          </cell>
          <cell r="XM641">
            <v>0</v>
          </cell>
          <cell r="XP641">
            <v>0</v>
          </cell>
          <cell r="XU641">
            <v>0</v>
          </cell>
          <cell r="XV641">
            <v>0</v>
          </cell>
          <cell r="XY641">
            <v>0</v>
          </cell>
          <cell r="YD641">
            <v>0</v>
          </cell>
          <cell r="YE641">
            <v>0</v>
          </cell>
          <cell r="YH641">
            <v>0</v>
          </cell>
        </row>
        <row r="642">
          <cell r="C642" t="str">
            <v>Carrarini</v>
          </cell>
          <cell r="H642" t="str">
            <v>A</v>
          </cell>
          <cell r="I642" t="str">
            <v>Brancato</v>
          </cell>
          <cell r="K642" t="str">
            <v>A3</v>
          </cell>
          <cell r="O642">
            <v>0.5</v>
          </cell>
          <cell r="Z642">
            <v>27</v>
          </cell>
          <cell r="AB642">
            <v>1</v>
          </cell>
          <cell r="AD642" t="str">
            <v>Pubblico nazionale</v>
          </cell>
          <cell r="BV642" t="str">
            <v>no</v>
          </cell>
          <cell r="BY642">
            <v>0</v>
          </cell>
          <cell r="BZ642">
            <v>0</v>
          </cell>
          <cell r="CK642">
            <v>0</v>
          </cell>
          <cell r="CL642">
            <v>0</v>
          </cell>
          <cell r="CM642">
            <v>0</v>
          </cell>
          <cell r="CO642">
            <v>0</v>
          </cell>
          <cell r="KQ642" t="str">
            <v>sì</v>
          </cell>
          <cell r="LI642">
            <v>0</v>
          </cell>
          <cell r="LK642">
            <v>0</v>
          </cell>
          <cell r="SZ642">
            <v>21023</v>
          </cell>
          <cell r="TA642">
            <v>10511.5</v>
          </cell>
          <cell r="TE642">
            <v>4.4099971264367817</v>
          </cell>
          <cell r="TK642">
            <v>21023</v>
          </cell>
          <cell r="TV642">
            <v>4.4099971264367817</v>
          </cell>
          <cell r="WK642">
            <v>0</v>
          </cell>
          <cell r="WL642">
            <v>1</v>
          </cell>
          <cell r="WO642">
            <v>1</v>
          </cell>
          <cell r="WP642">
            <v>1</v>
          </cell>
          <cell r="WQ642">
            <v>1</v>
          </cell>
          <cell r="WS642">
            <v>1</v>
          </cell>
          <cell r="WX642">
            <v>1</v>
          </cell>
          <cell r="XC642">
            <v>0</v>
          </cell>
          <cell r="XD642">
            <v>0</v>
          </cell>
          <cell r="XG642">
            <v>0</v>
          </cell>
          <cell r="XL642">
            <v>0</v>
          </cell>
          <cell r="XM642">
            <v>0</v>
          </cell>
          <cell r="XP642">
            <v>0</v>
          </cell>
          <cell r="XU642">
            <v>0</v>
          </cell>
          <cell r="XV642">
            <v>0</v>
          </cell>
          <cell r="XY642">
            <v>0</v>
          </cell>
          <cell r="YD642">
            <v>0</v>
          </cell>
          <cell r="YE642">
            <v>0</v>
          </cell>
          <cell r="YH642">
            <v>0</v>
          </cell>
        </row>
        <row r="643">
          <cell r="C643" t="str">
            <v>Carrarini</v>
          </cell>
          <cell r="H643" t="str">
            <v>A</v>
          </cell>
          <cell r="I643" t="str">
            <v>Colle Trodo</v>
          </cell>
          <cell r="K643" t="str">
            <v>A3</v>
          </cell>
          <cell r="O643">
            <v>0.5</v>
          </cell>
          <cell r="Z643">
            <v>27</v>
          </cell>
          <cell r="AB643">
            <v>1</v>
          </cell>
          <cell r="AD643" t="str">
            <v>Pubblico nazionale</v>
          </cell>
          <cell r="BV643" t="str">
            <v>no</v>
          </cell>
          <cell r="BY643">
            <v>844</v>
          </cell>
          <cell r="BZ643">
            <v>2</v>
          </cell>
          <cell r="CA643">
            <v>0</v>
          </cell>
          <cell r="CK643">
            <v>0</v>
          </cell>
          <cell r="CL643">
            <v>0</v>
          </cell>
          <cell r="CM643">
            <v>6513000</v>
          </cell>
          <cell r="CO643">
            <v>6513000</v>
          </cell>
          <cell r="KQ643" t="str">
            <v>no</v>
          </cell>
          <cell r="LI643">
            <v>0</v>
          </cell>
          <cell r="LK643">
            <v>6513000</v>
          </cell>
          <cell r="SZ643">
            <v>6333</v>
          </cell>
          <cell r="TA643">
            <v>3166.5</v>
          </cell>
          <cell r="TE643">
            <v>2.768317365269461</v>
          </cell>
          <cell r="TK643">
            <v>6300</v>
          </cell>
          <cell r="TV643">
            <v>2.7538922155688623</v>
          </cell>
          <cell r="WB643">
            <v>1</v>
          </cell>
          <cell r="WK643">
            <v>1</v>
          </cell>
          <cell r="WO643">
            <v>1</v>
          </cell>
          <cell r="WP643">
            <v>1</v>
          </cell>
          <cell r="WQ643">
            <v>1</v>
          </cell>
          <cell r="WR643">
            <v>1</v>
          </cell>
          <cell r="WX643">
            <v>1</v>
          </cell>
          <cell r="XC643">
            <v>0</v>
          </cell>
          <cell r="XD643">
            <v>0</v>
          </cell>
          <cell r="XG643">
            <v>0</v>
          </cell>
          <cell r="XL643">
            <v>0</v>
          </cell>
          <cell r="XM643">
            <v>0</v>
          </cell>
          <cell r="XP643">
            <v>0</v>
          </cell>
          <cell r="XU643">
            <v>0</v>
          </cell>
          <cell r="XV643">
            <v>0</v>
          </cell>
          <cell r="XY643">
            <v>0</v>
          </cell>
          <cell r="YD643">
            <v>0</v>
          </cell>
          <cell r="YE643">
            <v>0</v>
          </cell>
          <cell r="YH643">
            <v>0</v>
          </cell>
        </row>
        <row r="644">
          <cell r="C644" t="str">
            <v>Carrarini</v>
          </cell>
          <cell r="H644" t="str">
            <v>A</v>
          </cell>
          <cell r="I644" t="str">
            <v>Colle Trodo</v>
          </cell>
          <cell r="K644" t="str">
            <v>A3</v>
          </cell>
          <cell r="O644">
            <v>0.5</v>
          </cell>
          <cell r="Z644">
            <v>27</v>
          </cell>
          <cell r="AB644">
            <v>1</v>
          </cell>
          <cell r="AD644" t="str">
            <v>Pubblico nazionale</v>
          </cell>
          <cell r="BV644" t="str">
            <v>no</v>
          </cell>
          <cell r="BY644">
            <v>0</v>
          </cell>
          <cell r="BZ644">
            <v>0</v>
          </cell>
          <cell r="CK644">
            <v>0</v>
          </cell>
          <cell r="CL644">
            <v>0</v>
          </cell>
          <cell r="CM644">
            <v>0</v>
          </cell>
          <cell r="CO644">
            <v>0</v>
          </cell>
          <cell r="KQ644" t="str">
            <v>no</v>
          </cell>
          <cell r="LI644">
            <v>0</v>
          </cell>
          <cell r="LK644">
            <v>0</v>
          </cell>
          <cell r="SZ644">
            <v>6333</v>
          </cell>
          <cell r="TA644">
            <v>3166.5</v>
          </cell>
          <cell r="TE644">
            <v>2.738797393364929</v>
          </cell>
          <cell r="TK644">
            <v>6300</v>
          </cell>
          <cell r="TV644">
            <v>2.7245260663507112</v>
          </cell>
          <cell r="WB644">
            <v>1</v>
          </cell>
          <cell r="WK644">
            <v>1</v>
          </cell>
          <cell r="WO644">
            <v>1</v>
          </cell>
          <cell r="WP644">
            <v>1</v>
          </cell>
          <cell r="WQ644">
            <v>1</v>
          </cell>
          <cell r="WR644">
            <v>1</v>
          </cell>
          <cell r="WX644">
            <v>1</v>
          </cell>
          <cell r="XC644">
            <v>0</v>
          </cell>
          <cell r="XD644">
            <v>0</v>
          </cell>
          <cell r="XG644">
            <v>0</v>
          </cell>
          <cell r="XL644">
            <v>0</v>
          </cell>
          <cell r="XM644">
            <v>0</v>
          </cell>
          <cell r="XP644">
            <v>0</v>
          </cell>
          <cell r="XU644">
            <v>0</v>
          </cell>
          <cell r="XV644">
            <v>0</v>
          </cell>
          <cell r="XY644">
            <v>0</v>
          </cell>
          <cell r="YD644">
            <v>0</v>
          </cell>
          <cell r="YE644">
            <v>0</v>
          </cell>
          <cell r="YH644">
            <v>0</v>
          </cell>
        </row>
        <row r="645">
          <cell r="C645" t="str">
            <v>Carrarini</v>
          </cell>
          <cell r="H645" t="str">
            <v>A</v>
          </cell>
          <cell r="I645" t="str">
            <v>Serra Dell' Ospedale</v>
          </cell>
          <cell r="K645" t="str">
            <v>A3</v>
          </cell>
          <cell r="O645">
            <v>0.5</v>
          </cell>
          <cell r="Z645">
            <v>27</v>
          </cell>
          <cell r="AB645">
            <v>1</v>
          </cell>
          <cell r="AD645" t="str">
            <v>Pubblico nazionale</v>
          </cell>
          <cell r="BV645" t="str">
            <v>no</v>
          </cell>
          <cell r="BY645">
            <v>996</v>
          </cell>
          <cell r="BZ645">
            <v>2</v>
          </cell>
          <cell r="CA645">
            <v>0</v>
          </cell>
          <cell r="CB645">
            <v>4874144.1100000003</v>
          </cell>
          <cell r="CK645">
            <v>4874144.1100000003</v>
          </cell>
          <cell r="CL645">
            <v>0</v>
          </cell>
          <cell r="CM645">
            <v>0</v>
          </cell>
          <cell r="CO645">
            <v>0</v>
          </cell>
          <cell r="KQ645" t="str">
            <v>sì</v>
          </cell>
          <cell r="LI645">
            <v>1604917.83</v>
          </cell>
          <cell r="LK645">
            <v>0</v>
          </cell>
          <cell r="TA645">
            <v>0</v>
          </cell>
          <cell r="TE645">
            <v>0</v>
          </cell>
          <cell r="TK645">
            <v>0</v>
          </cell>
          <cell r="TV645">
            <v>0</v>
          </cell>
          <cell r="WB645">
            <v>1</v>
          </cell>
          <cell r="WL645">
            <v>1</v>
          </cell>
          <cell r="WO645">
            <v>1</v>
          </cell>
          <cell r="WP645">
            <v>1</v>
          </cell>
          <cell r="WQ645">
            <v>1</v>
          </cell>
          <cell r="WS645">
            <v>1</v>
          </cell>
          <cell r="WX645">
            <v>1</v>
          </cell>
          <cell r="XC645">
            <v>1</v>
          </cell>
          <cell r="XD645">
            <v>0</v>
          </cell>
          <cell r="XG645">
            <v>0</v>
          </cell>
          <cell r="XL645">
            <v>0</v>
          </cell>
          <cell r="XM645">
            <v>0</v>
          </cell>
          <cell r="XP645">
            <v>0</v>
          </cell>
          <cell r="XU645">
            <v>0</v>
          </cell>
          <cell r="XV645">
            <v>0</v>
          </cell>
          <cell r="XY645">
            <v>0</v>
          </cell>
          <cell r="YD645">
            <v>1</v>
          </cell>
          <cell r="YE645">
            <v>0</v>
          </cell>
          <cell r="YH645">
            <v>0</v>
          </cell>
        </row>
        <row r="646">
          <cell r="C646" t="str">
            <v>Carrarini</v>
          </cell>
          <cell r="H646" t="str">
            <v>A</v>
          </cell>
          <cell r="I646" t="str">
            <v>Serra Dell' Ospedale</v>
          </cell>
          <cell r="K646" t="str">
            <v>A3</v>
          </cell>
          <cell r="O646">
            <v>0.5</v>
          </cell>
          <cell r="Z646">
            <v>27</v>
          </cell>
          <cell r="AB646">
            <v>1</v>
          </cell>
          <cell r="AD646" t="str">
            <v>Pubblico nazionale</v>
          </cell>
          <cell r="BV646" t="str">
            <v>no</v>
          </cell>
          <cell r="BY646">
            <v>0</v>
          </cell>
          <cell r="BZ646">
            <v>0</v>
          </cell>
          <cell r="CK646">
            <v>0</v>
          </cell>
          <cell r="CL646">
            <v>0</v>
          </cell>
          <cell r="CM646">
            <v>0</v>
          </cell>
          <cell r="CO646">
            <v>0</v>
          </cell>
          <cell r="KQ646" t="str">
            <v>sì</v>
          </cell>
          <cell r="LI646">
            <v>0</v>
          </cell>
          <cell r="LK646">
            <v>0</v>
          </cell>
          <cell r="TA646">
            <v>0</v>
          </cell>
          <cell r="TE646">
            <v>0</v>
          </cell>
          <cell r="TK646">
            <v>0</v>
          </cell>
          <cell r="TV646">
            <v>0</v>
          </cell>
          <cell r="WB646">
            <v>1</v>
          </cell>
          <cell r="WK646">
            <v>0</v>
          </cell>
          <cell r="WL646">
            <v>1</v>
          </cell>
          <cell r="WO646">
            <v>1</v>
          </cell>
          <cell r="WP646">
            <v>1</v>
          </cell>
          <cell r="WQ646">
            <v>1</v>
          </cell>
          <cell r="WS646">
            <v>1</v>
          </cell>
          <cell r="WX646">
            <v>1</v>
          </cell>
          <cell r="XC646">
            <v>0</v>
          </cell>
          <cell r="XD646">
            <v>0</v>
          </cell>
          <cell r="XG646">
            <v>0</v>
          </cell>
          <cell r="XL646">
            <v>0</v>
          </cell>
          <cell r="XM646">
            <v>0</v>
          </cell>
          <cell r="XP646">
            <v>0</v>
          </cell>
          <cell r="XU646">
            <v>0</v>
          </cell>
          <cell r="XV646">
            <v>0</v>
          </cell>
          <cell r="XY646">
            <v>0</v>
          </cell>
          <cell r="YD646">
            <v>0</v>
          </cell>
          <cell r="YE646">
            <v>0</v>
          </cell>
          <cell r="YH646">
            <v>0</v>
          </cell>
        </row>
        <row r="647">
          <cell r="C647" t="str">
            <v>Carrarini</v>
          </cell>
          <cell r="H647" t="str">
            <v>A</v>
          </cell>
          <cell r="I647" t="str">
            <v>Monaco</v>
          </cell>
          <cell r="K647" t="str">
            <v>A3</v>
          </cell>
          <cell r="O647">
            <v>0.5</v>
          </cell>
          <cell r="Z647">
            <v>27</v>
          </cell>
          <cell r="AB647">
            <v>1</v>
          </cell>
          <cell r="AD647" t="str">
            <v>Pubblico nazionale</v>
          </cell>
          <cell r="BV647" t="str">
            <v>sì</v>
          </cell>
          <cell r="BY647">
            <v>770</v>
          </cell>
          <cell r="BZ647">
            <v>2</v>
          </cell>
          <cell r="CA647">
            <v>0</v>
          </cell>
          <cell r="CB647">
            <v>6302008.3200000003</v>
          </cell>
          <cell r="CK647">
            <v>6302008.3200000003</v>
          </cell>
          <cell r="CL647">
            <v>0</v>
          </cell>
          <cell r="CM647">
            <v>0</v>
          </cell>
          <cell r="CO647">
            <v>0</v>
          </cell>
          <cell r="KQ647" t="str">
            <v>sì</v>
          </cell>
          <cell r="LI647">
            <v>6302008.3200000003</v>
          </cell>
          <cell r="LK647">
            <v>0</v>
          </cell>
          <cell r="TA647">
            <v>0</v>
          </cell>
          <cell r="TE647">
            <v>0</v>
          </cell>
          <cell r="TK647">
            <v>0</v>
          </cell>
          <cell r="TV647">
            <v>0</v>
          </cell>
          <cell r="WL647">
            <v>1</v>
          </cell>
          <cell r="WM647">
            <v>0</v>
          </cell>
          <cell r="WO647">
            <v>1</v>
          </cell>
          <cell r="WP647">
            <v>1</v>
          </cell>
          <cell r="WQ647">
            <v>1</v>
          </cell>
          <cell r="WS647">
            <v>1</v>
          </cell>
          <cell r="WX647">
            <v>1</v>
          </cell>
          <cell r="XC647">
            <v>0</v>
          </cell>
          <cell r="XD647">
            <v>0</v>
          </cell>
          <cell r="XG647">
            <v>0</v>
          </cell>
          <cell r="XL647">
            <v>0</v>
          </cell>
          <cell r="XM647">
            <v>0</v>
          </cell>
          <cell r="XP647">
            <v>0</v>
          </cell>
          <cell r="XU647">
            <v>0</v>
          </cell>
          <cell r="XV647">
            <v>0</v>
          </cell>
          <cell r="XY647">
            <v>0</v>
          </cell>
          <cell r="YD647">
            <v>0</v>
          </cell>
          <cell r="YE647">
            <v>0</v>
          </cell>
          <cell r="YH647">
            <v>0</v>
          </cell>
        </row>
        <row r="648">
          <cell r="C648" t="str">
            <v>Carrarini</v>
          </cell>
          <cell r="H648" t="str">
            <v>A</v>
          </cell>
          <cell r="I648" t="str">
            <v>Monaco</v>
          </cell>
          <cell r="K648" t="str">
            <v>A3</v>
          </cell>
          <cell r="O648">
            <v>0.5</v>
          </cell>
          <cell r="Z648">
            <v>27</v>
          </cell>
          <cell r="AB648">
            <v>1</v>
          </cell>
          <cell r="AD648" t="str">
            <v>Pubblico nazionale</v>
          </cell>
          <cell r="BV648" t="str">
            <v>sì</v>
          </cell>
          <cell r="BY648">
            <v>0</v>
          </cell>
          <cell r="BZ648">
            <v>0</v>
          </cell>
          <cell r="CK648">
            <v>0</v>
          </cell>
          <cell r="CL648">
            <v>0</v>
          </cell>
          <cell r="CM648">
            <v>0</v>
          </cell>
          <cell r="CO648">
            <v>0</v>
          </cell>
          <cell r="KQ648" t="str">
            <v>sì</v>
          </cell>
          <cell r="LI648">
            <v>0</v>
          </cell>
          <cell r="LK648">
            <v>0</v>
          </cell>
          <cell r="TA648">
            <v>0</v>
          </cell>
          <cell r="TE648">
            <v>0</v>
          </cell>
          <cell r="TK648">
            <v>0</v>
          </cell>
          <cell r="TV648">
            <v>0</v>
          </cell>
          <cell r="WL648">
            <v>1</v>
          </cell>
          <cell r="WM648">
            <v>0</v>
          </cell>
          <cell r="WO648">
            <v>1</v>
          </cell>
          <cell r="WP648">
            <v>1</v>
          </cell>
          <cell r="WQ648">
            <v>1</v>
          </cell>
          <cell r="WS648">
            <v>1</v>
          </cell>
          <cell r="WX648">
            <v>1</v>
          </cell>
          <cell r="XC648">
            <v>0</v>
          </cell>
          <cell r="XD648">
            <v>0</v>
          </cell>
          <cell r="XG648">
            <v>0</v>
          </cell>
          <cell r="XL648">
            <v>0</v>
          </cell>
          <cell r="XM648">
            <v>0</v>
          </cell>
          <cell r="XP648">
            <v>0</v>
          </cell>
          <cell r="XU648">
            <v>0</v>
          </cell>
          <cell r="XV648">
            <v>0</v>
          </cell>
          <cell r="XY648">
            <v>0</v>
          </cell>
          <cell r="YD648">
            <v>0</v>
          </cell>
          <cell r="YE648">
            <v>0</v>
          </cell>
          <cell r="YH648">
            <v>0</v>
          </cell>
        </row>
        <row r="649">
          <cell r="C649" t="str">
            <v>Carrarini</v>
          </cell>
          <cell r="H649" t="str">
            <v>A</v>
          </cell>
          <cell r="I649" t="str">
            <v>Ogliastro</v>
          </cell>
          <cell r="K649" t="str">
            <v>A3</v>
          </cell>
          <cell r="O649">
            <v>0.5</v>
          </cell>
          <cell r="AB649">
            <v>1</v>
          </cell>
          <cell r="AD649" t="str">
            <v>Pubblico nazionale</v>
          </cell>
          <cell r="BV649" t="str">
            <v>no</v>
          </cell>
          <cell r="BY649">
            <v>0</v>
          </cell>
          <cell r="BZ649">
            <v>0</v>
          </cell>
          <cell r="CK649">
            <v>0</v>
          </cell>
          <cell r="CL649">
            <v>0</v>
          </cell>
          <cell r="CM649">
            <v>0</v>
          </cell>
          <cell r="CO649">
            <v>0</v>
          </cell>
          <cell r="KQ649" t="str">
            <v>no</v>
          </cell>
          <cell r="LA649">
            <v>0</v>
          </cell>
          <cell r="LI649">
            <v>0</v>
          </cell>
          <cell r="LK649">
            <v>0</v>
          </cell>
          <cell r="TA649">
            <v>0</v>
          </cell>
          <cell r="TE649">
            <v>0</v>
          </cell>
          <cell r="TK649">
            <v>0</v>
          </cell>
          <cell r="TV649">
            <v>0</v>
          </cell>
          <cell r="WM649">
            <v>0</v>
          </cell>
          <cell r="WO649">
            <v>0</v>
          </cell>
          <cell r="WP649">
            <v>0</v>
          </cell>
          <cell r="WQ649">
            <v>0</v>
          </cell>
          <cell r="WR649">
            <v>0</v>
          </cell>
          <cell r="WS649">
            <v>0</v>
          </cell>
          <cell r="WT649">
            <v>0</v>
          </cell>
          <cell r="WU649">
            <v>0</v>
          </cell>
          <cell r="WX649">
            <v>0</v>
          </cell>
          <cell r="XC649">
            <v>0</v>
          </cell>
          <cell r="XD649">
            <v>0</v>
          </cell>
          <cell r="XG649">
            <v>0</v>
          </cell>
          <cell r="XL649">
            <v>0</v>
          </cell>
          <cell r="XM649">
            <v>0</v>
          </cell>
          <cell r="XP649">
            <v>0</v>
          </cell>
          <cell r="XU649">
            <v>0</v>
          </cell>
          <cell r="XV649">
            <v>0</v>
          </cell>
          <cell r="XY649">
            <v>0</v>
          </cell>
          <cell r="YD649">
            <v>0</v>
          </cell>
          <cell r="YE649">
            <v>0</v>
          </cell>
          <cell r="YH649">
            <v>0</v>
          </cell>
        </row>
        <row r="650">
          <cell r="C650" t="str">
            <v>Carrarini</v>
          </cell>
          <cell r="H650" t="str">
            <v>A</v>
          </cell>
          <cell r="I650" t="str">
            <v>Ogliastro</v>
          </cell>
          <cell r="K650" t="str">
            <v>A3</v>
          </cell>
          <cell r="O650">
            <v>0.5</v>
          </cell>
          <cell r="AB650">
            <v>1</v>
          </cell>
          <cell r="AD650" t="str">
            <v>Pubblico nazionale</v>
          </cell>
          <cell r="BV650" t="str">
            <v>no</v>
          </cell>
          <cell r="BY650">
            <v>0</v>
          </cell>
          <cell r="BZ650">
            <v>0</v>
          </cell>
          <cell r="CK650">
            <v>0</v>
          </cell>
          <cell r="CL650">
            <v>0</v>
          </cell>
          <cell r="CM650">
            <v>0</v>
          </cell>
          <cell r="CO650">
            <v>0</v>
          </cell>
          <cell r="KQ650" t="str">
            <v>no</v>
          </cell>
          <cell r="LA650">
            <v>0</v>
          </cell>
          <cell r="LI650">
            <v>0</v>
          </cell>
          <cell r="LK650">
            <v>0</v>
          </cell>
          <cell r="TA650">
            <v>0</v>
          </cell>
          <cell r="TE650">
            <v>0</v>
          </cell>
          <cell r="TK650">
            <v>0</v>
          </cell>
          <cell r="TV650">
            <v>0</v>
          </cell>
          <cell r="WM650">
            <v>0</v>
          </cell>
          <cell r="WO650">
            <v>0</v>
          </cell>
          <cell r="WP650">
            <v>0</v>
          </cell>
          <cell r="WQ650">
            <v>0</v>
          </cell>
          <cell r="WR650">
            <v>0</v>
          </cell>
          <cell r="WS650">
            <v>0</v>
          </cell>
          <cell r="WT650">
            <v>0</v>
          </cell>
          <cell r="WU650">
            <v>0</v>
          </cell>
          <cell r="WX650">
            <v>0</v>
          </cell>
          <cell r="XC650">
            <v>0</v>
          </cell>
          <cell r="XD650">
            <v>0</v>
          </cell>
          <cell r="XG650">
            <v>0</v>
          </cell>
          <cell r="XL650">
            <v>0</v>
          </cell>
          <cell r="XM650">
            <v>0</v>
          </cell>
          <cell r="XP650">
            <v>0</v>
          </cell>
          <cell r="XU650">
            <v>0</v>
          </cell>
          <cell r="XV650">
            <v>0</v>
          </cell>
          <cell r="XY650">
            <v>0</v>
          </cell>
          <cell r="YD650">
            <v>0</v>
          </cell>
          <cell r="YE650">
            <v>0</v>
          </cell>
          <cell r="YH650">
            <v>0</v>
          </cell>
        </row>
        <row r="651">
          <cell r="C651" t="str">
            <v>Carrarini</v>
          </cell>
          <cell r="H651" t="str">
            <v>A</v>
          </cell>
          <cell r="I651" t="str">
            <v>La Motta</v>
          </cell>
          <cell r="K651" t="str">
            <v>A3</v>
          </cell>
          <cell r="O651">
            <v>0.5</v>
          </cell>
          <cell r="Z651">
            <v>27</v>
          </cell>
          <cell r="AB651">
            <v>1</v>
          </cell>
          <cell r="AD651" t="str">
            <v>Pubblico nazionale</v>
          </cell>
          <cell r="BV651" t="str">
            <v>sì</v>
          </cell>
          <cell r="BY651">
            <v>512</v>
          </cell>
          <cell r="BZ651">
            <v>2</v>
          </cell>
          <cell r="CA651">
            <v>0</v>
          </cell>
          <cell r="CC651">
            <v>1185000</v>
          </cell>
          <cell r="CK651">
            <v>1185000</v>
          </cell>
          <cell r="CL651">
            <v>0</v>
          </cell>
          <cell r="CM651">
            <v>0</v>
          </cell>
          <cell r="CO651">
            <v>1185000</v>
          </cell>
          <cell r="KQ651" t="str">
            <v>sì</v>
          </cell>
          <cell r="LI651">
            <v>2091436.18</v>
          </cell>
          <cell r="LK651">
            <v>0</v>
          </cell>
          <cell r="TA651">
            <v>0</v>
          </cell>
          <cell r="TE651">
            <v>0</v>
          </cell>
          <cell r="TK651">
            <v>0</v>
          </cell>
          <cell r="TV651">
            <v>0</v>
          </cell>
          <cell r="WL651">
            <v>1</v>
          </cell>
          <cell r="WM651">
            <v>0</v>
          </cell>
          <cell r="WO651">
            <v>1</v>
          </cell>
          <cell r="WP651">
            <v>1</v>
          </cell>
          <cell r="WQ651">
            <v>1</v>
          </cell>
          <cell r="WS651">
            <v>1</v>
          </cell>
          <cell r="WX651">
            <v>1</v>
          </cell>
          <cell r="XC651">
            <v>0</v>
          </cell>
          <cell r="XD651">
            <v>0</v>
          </cell>
          <cell r="XG651">
            <v>0</v>
          </cell>
          <cell r="XL651">
            <v>0</v>
          </cell>
          <cell r="XM651">
            <v>0</v>
          </cell>
          <cell r="XP651">
            <v>0</v>
          </cell>
          <cell r="XU651">
            <v>0</v>
          </cell>
          <cell r="XV651">
            <v>0</v>
          </cell>
          <cell r="XY651">
            <v>0</v>
          </cell>
          <cell r="YD651">
            <v>0</v>
          </cell>
          <cell r="YE651">
            <v>0</v>
          </cell>
          <cell r="YH651">
            <v>0</v>
          </cell>
        </row>
        <row r="652">
          <cell r="C652" t="str">
            <v>Carrarini</v>
          </cell>
          <cell r="H652" t="str">
            <v>A</v>
          </cell>
          <cell r="I652" t="str">
            <v>La Motta</v>
          </cell>
          <cell r="K652" t="str">
            <v>A3</v>
          </cell>
          <cell r="O652">
            <v>0.5</v>
          </cell>
          <cell r="Z652">
            <v>27</v>
          </cell>
          <cell r="AB652">
            <v>1</v>
          </cell>
          <cell r="AD652" t="str">
            <v>Pubblico nazionale</v>
          </cell>
          <cell r="BV652" t="str">
            <v>sì</v>
          </cell>
          <cell r="BY652">
            <v>0</v>
          </cell>
          <cell r="BZ652">
            <v>0</v>
          </cell>
          <cell r="CK652">
            <v>0</v>
          </cell>
          <cell r="CL652">
            <v>0</v>
          </cell>
          <cell r="CM652">
            <v>0</v>
          </cell>
          <cell r="CO652">
            <v>0</v>
          </cell>
          <cell r="KQ652" t="str">
            <v>sì</v>
          </cell>
          <cell r="LI652">
            <v>0</v>
          </cell>
          <cell r="LK652">
            <v>0</v>
          </cell>
          <cell r="TA652">
            <v>0</v>
          </cell>
          <cell r="TE652">
            <v>0</v>
          </cell>
          <cell r="TK652">
            <v>0</v>
          </cell>
          <cell r="TV652">
            <v>0</v>
          </cell>
          <cell r="WL652">
            <v>1</v>
          </cell>
          <cell r="WM652">
            <v>0</v>
          </cell>
          <cell r="WO652">
            <v>1</v>
          </cell>
          <cell r="WP652">
            <v>1</v>
          </cell>
          <cell r="WQ652">
            <v>1</v>
          </cell>
          <cell r="WS652">
            <v>1</v>
          </cell>
          <cell r="WX652">
            <v>1</v>
          </cell>
          <cell r="XC652">
            <v>0</v>
          </cell>
          <cell r="XD652">
            <v>0</v>
          </cell>
          <cell r="XG652">
            <v>0</v>
          </cell>
          <cell r="XL652">
            <v>0</v>
          </cell>
          <cell r="XM652">
            <v>0</v>
          </cell>
          <cell r="XP652">
            <v>0</v>
          </cell>
          <cell r="XU652">
            <v>0</v>
          </cell>
          <cell r="XV652">
            <v>0</v>
          </cell>
          <cell r="XY652">
            <v>0</v>
          </cell>
          <cell r="YD652">
            <v>0</v>
          </cell>
          <cell r="YE652">
            <v>0</v>
          </cell>
          <cell r="YH652">
            <v>0</v>
          </cell>
        </row>
        <row r="653">
          <cell r="C653" t="str">
            <v>Carrarini</v>
          </cell>
          <cell r="H653" t="str">
            <v>A</v>
          </cell>
          <cell r="I653" t="str">
            <v>Timpa Delle Vigne</v>
          </cell>
          <cell r="K653" t="str">
            <v>A3</v>
          </cell>
          <cell r="O653">
            <v>0.5</v>
          </cell>
          <cell r="Z653">
            <v>27</v>
          </cell>
          <cell r="AB653">
            <v>1</v>
          </cell>
          <cell r="AD653" t="str">
            <v>Pubblico nazionale</v>
          </cell>
          <cell r="BV653" t="str">
            <v>no</v>
          </cell>
          <cell r="BY653">
            <v>782</v>
          </cell>
          <cell r="BZ653">
            <v>2</v>
          </cell>
          <cell r="CA653">
            <v>0</v>
          </cell>
          <cell r="CB653">
            <v>6415636.7300000004</v>
          </cell>
          <cell r="CK653">
            <v>6415636.7300000004</v>
          </cell>
          <cell r="CL653">
            <v>0</v>
          </cell>
          <cell r="CM653">
            <v>0</v>
          </cell>
          <cell r="CO653">
            <v>0</v>
          </cell>
          <cell r="KQ653" t="str">
            <v>sì</v>
          </cell>
          <cell r="LI653">
            <v>6415636.7300000004</v>
          </cell>
          <cell r="LK653">
            <v>0</v>
          </cell>
          <cell r="TA653">
            <v>0</v>
          </cell>
          <cell r="TE653">
            <v>0</v>
          </cell>
          <cell r="TK653">
            <v>0</v>
          </cell>
          <cell r="TV653">
            <v>0</v>
          </cell>
          <cell r="WL653">
            <v>1</v>
          </cell>
          <cell r="WM653">
            <v>0</v>
          </cell>
          <cell r="WO653">
            <v>1</v>
          </cell>
          <cell r="WP653">
            <v>1</v>
          </cell>
          <cell r="WQ653">
            <v>1</v>
          </cell>
          <cell r="WS653">
            <v>1</v>
          </cell>
          <cell r="WX653">
            <v>1</v>
          </cell>
          <cell r="XC653">
            <v>0</v>
          </cell>
          <cell r="XD653">
            <v>0</v>
          </cell>
          <cell r="XG653">
            <v>0</v>
          </cell>
          <cell r="XL653">
            <v>0</v>
          </cell>
          <cell r="XM653">
            <v>0</v>
          </cell>
          <cell r="XP653">
            <v>0</v>
          </cell>
          <cell r="XU653">
            <v>0</v>
          </cell>
          <cell r="XV653">
            <v>0</v>
          </cell>
          <cell r="XY653">
            <v>0</v>
          </cell>
          <cell r="YD653">
            <v>0</v>
          </cell>
          <cell r="YE653">
            <v>0</v>
          </cell>
          <cell r="YH653">
            <v>0</v>
          </cell>
        </row>
        <row r="654">
          <cell r="C654" t="str">
            <v>Carrarini</v>
          </cell>
          <cell r="H654" t="str">
            <v>A</v>
          </cell>
          <cell r="I654" t="str">
            <v>Timpa Delle Vigne</v>
          </cell>
          <cell r="K654" t="str">
            <v>A3</v>
          </cell>
          <cell r="O654">
            <v>0.5</v>
          </cell>
          <cell r="Z654">
            <v>27</v>
          </cell>
          <cell r="AB654">
            <v>1</v>
          </cell>
          <cell r="AD654" t="str">
            <v>Pubblico nazionale</v>
          </cell>
          <cell r="BV654" t="str">
            <v>no</v>
          </cell>
          <cell r="BY654">
            <v>0</v>
          </cell>
          <cell r="BZ654">
            <v>0</v>
          </cell>
          <cell r="CK654">
            <v>0</v>
          </cell>
          <cell r="CL654">
            <v>0</v>
          </cell>
          <cell r="CM654">
            <v>0</v>
          </cell>
          <cell r="CO654">
            <v>0</v>
          </cell>
          <cell r="KQ654" t="str">
            <v>sì</v>
          </cell>
          <cell r="LI654">
            <v>0</v>
          </cell>
          <cell r="LK654">
            <v>0</v>
          </cell>
          <cell r="TA654">
            <v>0</v>
          </cell>
          <cell r="TE654">
            <v>0</v>
          </cell>
          <cell r="TK654">
            <v>0</v>
          </cell>
          <cell r="TV654">
            <v>0</v>
          </cell>
          <cell r="WL654">
            <v>1</v>
          </cell>
          <cell r="WM654">
            <v>0</v>
          </cell>
          <cell r="WO654">
            <v>1</v>
          </cell>
          <cell r="WP654">
            <v>1</v>
          </cell>
          <cell r="WQ654">
            <v>1</v>
          </cell>
          <cell r="WS654">
            <v>1</v>
          </cell>
          <cell r="WX654">
            <v>1</v>
          </cell>
          <cell r="XC654">
            <v>0</v>
          </cell>
          <cell r="XD654">
            <v>0</v>
          </cell>
          <cell r="XG654">
            <v>0</v>
          </cell>
          <cell r="XL654">
            <v>0</v>
          </cell>
          <cell r="XM654">
            <v>0</v>
          </cell>
          <cell r="XP654">
            <v>0</v>
          </cell>
          <cell r="XU654">
            <v>0</v>
          </cell>
          <cell r="XV654">
            <v>0</v>
          </cell>
          <cell r="XY654">
            <v>0</v>
          </cell>
          <cell r="YD654">
            <v>0</v>
          </cell>
          <cell r="YE654">
            <v>0</v>
          </cell>
          <cell r="YH654">
            <v>0</v>
          </cell>
        </row>
        <row r="655">
          <cell r="C655" t="str">
            <v>Carrarini</v>
          </cell>
          <cell r="H655" t="str">
            <v>A</v>
          </cell>
          <cell r="I655" t="str">
            <v>Barritteri</v>
          </cell>
          <cell r="K655" t="str">
            <v>A3</v>
          </cell>
          <cell r="O655">
            <v>0.5</v>
          </cell>
          <cell r="Z655">
            <v>27</v>
          </cell>
          <cell r="AB655">
            <v>1</v>
          </cell>
          <cell r="AD655" t="str">
            <v>Pubblico nazionale</v>
          </cell>
          <cell r="BV655" t="str">
            <v>no</v>
          </cell>
          <cell r="BY655">
            <v>2608</v>
          </cell>
          <cell r="BZ655">
            <v>2</v>
          </cell>
          <cell r="CA655">
            <v>0</v>
          </cell>
          <cell r="CC655">
            <v>18744169.789999999</v>
          </cell>
          <cell r="CK655">
            <v>18744169.789999999</v>
          </cell>
          <cell r="CL655">
            <v>0</v>
          </cell>
          <cell r="CM655">
            <v>0</v>
          </cell>
          <cell r="CO655">
            <v>18744169.789999999</v>
          </cell>
          <cell r="KQ655" t="str">
            <v>sì</v>
          </cell>
          <cell r="LA655">
            <v>1225000.6499999999</v>
          </cell>
          <cell r="LI655">
            <v>14871185.76</v>
          </cell>
          <cell r="LK655">
            <v>0</v>
          </cell>
          <cell r="TA655">
            <v>0</v>
          </cell>
          <cell r="TE655">
            <v>0</v>
          </cell>
          <cell r="TK655">
            <v>0</v>
          </cell>
          <cell r="TV655">
            <v>0</v>
          </cell>
          <cell r="WL655">
            <v>1</v>
          </cell>
          <cell r="WM655">
            <v>0</v>
          </cell>
          <cell r="WO655">
            <v>1</v>
          </cell>
          <cell r="WP655">
            <v>1</v>
          </cell>
          <cell r="WQ655">
            <v>1</v>
          </cell>
          <cell r="WS655">
            <v>1</v>
          </cell>
          <cell r="WX655">
            <v>1</v>
          </cell>
          <cell r="XC655">
            <v>0</v>
          </cell>
          <cell r="XD655">
            <v>0</v>
          </cell>
          <cell r="XG655">
            <v>0</v>
          </cell>
          <cell r="XL655">
            <v>0</v>
          </cell>
          <cell r="XM655">
            <v>0</v>
          </cell>
          <cell r="XP655">
            <v>0</v>
          </cell>
          <cell r="XU655">
            <v>0</v>
          </cell>
          <cell r="XV655">
            <v>0</v>
          </cell>
          <cell r="XY655">
            <v>0</v>
          </cell>
          <cell r="YD655">
            <v>0</v>
          </cell>
          <cell r="YE655">
            <v>0</v>
          </cell>
          <cell r="YH655">
            <v>0</v>
          </cell>
        </row>
        <row r="656">
          <cell r="C656" t="str">
            <v>Carrarini</v>
          </cell>
          <cell r="H656" t="str">
            <v>A</v>
          </cell>
          <cell r="I656" t="str">
            <v>Barritteri</v>
          </cell>
          <cell r="K656" t="str">
            <v>A3</v>
          </cell>
          <cell r="O656">
            <v>0.5</v>
          </cell>
          <cell r="Z656">
            <v>27</v>
          </cell>
          <cell r="AB656">
            <v>1</v>
          </cell>
          <cell r="AD656" t="str">
            <v>Pubblico nazionale</v>
          </cell>
          <cell r="BV656" t="str">
            <v>no</v>
          </cell>
          <cell r="BY656">
            <v>0</v>
          </cell>
          <cell r="BZ656">
            <v>0</v>
          </cell>
          <cell r="CK656">
            <v>0</v>
          </cell>
          <cell r="CL656">
            <v>0</v>
          </cell>
          <cell r="CM656">
            <v>0</v>
          </cell>
          <cell r="CO656">
            <v>0</v>
          </cell>
          <cell r="KQ656" t="str">
            <v>sì</v>
          </cell>
          <cell r="LI656">
            <v>0</v>
          </cell>
          <cell r="LK656">
            <v>0</v>
          </cell>
          <cell r="TA656">
            <v>0</v>
          </cell>
          <cell r="TE656">
            <v>0</v>
          </cell>
          <cell r="TK656">
            <v>0</v>
          </cell>
          <cell r="TV656">
            <v>0</v>
          </cell>
          <cell r="WL656">
            <v>1</v>
          </cell>
          <cell r="WM656">
            <v>0</v>
          </cell>
          <cell r="WO656">
            <v>1</v>
          </cell>
          <cell r="WP656">
            <v>1</v>
          </cell>
          <cell r="WQ656">
            <v>1</v>
          </cell>
          <cell r="WS656">
            <v>1</v>
          </cell>
          <cell r="WX656">
            <v>1</v>
          </cell>
          <cell r="XC656">
            <v>0</v>
          </cell>
          <cell r="XD656">
            <v>0</v>
          </cell>
          <cell r="XG656">
            <v>0</v>
          </cell>
          <cell r="XL656">
            <v>0</v>
          </cell>
          <cell r="XM656">
            <v>0</v>
          </cell>
          <cell r="XP656">
            <v>0</v>
          </cell>
          <cell r="XU656">
            <v>0</v>
          </cell>
          <cell r="XV656">
            <v>0</v>
          </cell>
          <cell r="XY656">
            <v>0</v>
          </cell>
          <cell r="YD656">
            <v>0</v>
          </cell>
          <cell r="YE656">
            <v>0</v>
          </cell>
          <cell r="YH656">
            <v>0</v>
          </cell>
        </row>
        <row r="657">
          <cell r="C657" t="str">
            <v>Carrarini</v>
          </cell>
          <cell r="H657" t="str">
            <v>A</v>
          </cell>
          <cell r="I657" t="str">
            <v>Fontanelle</v>
          </cell>
          <cell r="K657" t="str">
            <v>A3</v>
          </cell>
          <cell r="O657">
            <v>0.5</v>
          </cell>
          <cell r="Z657">
            <v>27</v>
          </cell>
          <cell r="AB657">
            <v>1</v>
          </cell>
          <cell r="AD657" t="str">
            <v>Pubblico nazionale</v>
          </cell>
          <cell r="BV657" t="str">
            <v>no</v>
          </cell>
          <cell r="BY657">
            <v>783</v>
          </cell>
          <cell r="BZ657">
            <v>2</v>
          </cell>
          <cell r="CA657">
            <v>0</v>
          </cell>
          <cell r="CC657">
            <v>6136819.9800000004</v>
          </cell>
          <cell r="CK657">
            <v>6136819.9800000004</v>
          </cell>
          <cell r="CL657">
            <v>0</v>
          </cell>
          <cell r="CM657">
            <v>0</v>
          </cell>
          <cell r="CO657">
            <v>6136819.9800000004</v>
          </cell>
          <cell r="KQ657" t="str">
            <v>sì</v>
          </cell>
          <cell r="LA657">
            <v>2399856.48</v>
          </cell>
          <cell r="LI657">
            <v>6820663.1799999997</v>
          </cell>
          <cell r="LK657">
            <v>0</v>
          </cell>
          <cell r="TA657">
            <v>0</v>
          </cell>
          <cell r="TE657">
            <v>0</v>
          </cell>
          <cell r="TK657">
            <v>0</v>
          </cell>
          <cell r="TV657">
            <v>0</v>
          </cell>
          <cell r="WL657">
            <v>1</v>
          </cell>
          <cell r="WM657">
            <v>0</v>
          </cell>
          <cell r="WO657">
            <v>1</v>
          </cell>
          <cell r="WP657">
            <v>1</v>
          </cell>
          <cell r="WQ657">
            <v>1</v>
          </cell>
          <cell r="WS657">
            <v>1</v>
          </cell>
          <cell r="WX657">
            <v>1</v>
          </cell>
          <cell r="XC657">
            <v>0</v>
          </cell>
          <cell r="XD657">
            <v>0</v>
          </cell>
          <cell r="XG657">
            <v>0</v>
          </cell>
          <cell r="XL657">
            <v>0</v>
          </cell>
          <cell r="XM657">
            <v>0</v>
          </cell>
          <cell r="XP657">
            <v>0</v>
          </cell>
          <cell r="XU657">
            <v>0</v>
          </cell>
          <cell r="XV657">
            <v>0</v>
          </cell>
          <cell r="XY657">
            <v>0</v>
          </cell>
          <cell r="YD657">
            <v>0</v>
          </cell>
          <cell r="YE657">
            <v>0</v>
          </cell>
          <cell r="YH657">
            <v>0</v>
          </cell>
        </row>
        <row r="658">
          <cell r="C658" t="str">
            <v>Carrarini</v>
          </cell>
          <cell r="H658" t="str">
            <v>A</v>
          </cell>
          <cell r="I658" t="str">
            <v>Fontanelle</v>
          </cell>
          <cell r="K658" t="str">
            <v>A3</v>
          </cell>
          <cell r="O658">
            <v>0.5</v>
          </cell>
          <cell r="Z658">
            <v>27</v>
          </cell>
          <cell r="AB658">
            <v>1</v>
          </cell>
          <cell r="AD658" t="str">
            <v>Pubblico nazionale</v>
          </cell>
          <cell r="BV658" t="str">
            <v>no</v>
          </cell>
          <cell r="BY658">
            <v>0</v>
          </cell>
          <cell r="BZ658">
            <v>0</v>
          </cell>
          <cell r="CK658">
            <v>0</v>
          </cell>
          <cell r="CL658">
            <v>0</v>
          </cell>
          <cell r="CM658">
            <v>0</v>
          </cell>
          <cell r="CO658">
            <v>0</v>
          </cell>
          <cell r="KQ658" t="str">
            <v>sì</v>
          </cell>
          <cell r="LI658">
            <v>0</v>
          </cell>
          <cell r="LK658">
            <v>0</v>
          </cell>
          <cell r="TA658">
            <v>0</v>
          </cell>
          <cell r="TE658">
            <v>0</v>
          </cell>
          <cell r="TK658">
            <v>0</v>
          </cell>
          <cell r="TV658">
            <v>0</v>
          </cell>
          <cell r="WL658">
            <v>1</v>
          </cell>
          <cell r="WM658">
            <v>0</v>
          </cell>
          <cell r="WO658">
            <v>1</v>
          </cell>
          <cell r="WP658">
            <v>1</v>
          </cell>
          <cell r="WQ658">
            <v>1</v>
          </cell>
          <cell r="WS658">
            <v>1</v>
          </cell>
          <cell r="WX658">
            <v>1</v>
          </cell>
          <cell r="XC658">
            <v>0</v>
          </cell>
          <cell r="XD658">
            <v>0</v>
          </cell>
          <cell r="XG658">
            <v>0</v>
          </cell>
          <cell r="XL658">
            <v>0</v>
          </cell>
          <cell r="XM658">
            <v>0</v>
          </cell>
          <cell r="XP658">
            <v>0</v>
          </cell>
          <cell r="XU658">
            <v>0</v>
          </cell>
          <cell r="XV658">
            <v>0</v>
          </cell>
          <cell r="XY658">
            <v>0</v>
          </cell>
          <cell r="YD658">
            <v>0</v>
          </cell>
          <cell r="YE658">
            <v>0</v>
          </cell>
          <cell r="YH658">
            <v>0</v>
          </cell>
        </row>
        <row r="659">
          <cell r="C659" t="str">
            <v>Carrarini</v>
          </cell>
          <cell r="H659" t="str">
            <v>A</v>
          </cell>
          <cell r="I659" t="str">
            <v>Bagnara</v>
          </cell>
          <cell r="K659" t="str">
            <v>A3</v>
          </cell>
          <cell r="O659">
            <v>0.5</v>
          </cell>
          <cell r="Z659">
            <v>27</v>
          </cell>
          <cell r="AB659">
            <v>1</v>
          </cell>
          <cell r="AD659" t="str">
            <v>Pubblico nazionale</v>
          </cell>
          <cell r="BV659" t="str">
            <v>no</v>
          </cell>
          <cell r="BY659">
            <v>1347</v>
          </cell>
          <cell r="BZ659">
            <v>2</v>
          </cell>
          <cell r="CA659">
            <v>0</v>
          </cell>
          <cell r="CC659">
            <v>11639475.369999999</v>
          </cell>
          <cell r="CK659">
            <v>11639475.369999999</v>
          </cell>
          <cell r="CL659">
            <v>0</v>
          </cell>
          <cell r="CM659">
            <v>0</v>
          </cell>
          <cell r="CO659">
            <v>11639475.369999999</v>
          </cell>
          <cell r="KQ659" t="str">
            <v>sì</v>
          </cell>
          <cell r="LA659">
            <v>1997181.39</v>
          </cell>
          <cell r="LI659">
            <v>9606900.2400000002</v>
          </cell>
          <cell r="LK659">
            <v>0</v>
          </cell>
          <cell r="TA659">
            <v>0</v>
          </cell>
          <cell r="TE659">
            <v>0</v>
          </cell>
          <cell r="TK659">
            <v>0</v>
          </cell>
          <cell r="TV659">
            <v>0</v>
          </cell>
          <cell r="WL659">
            <v>1</v>
          </cell>
          <cell r="WM659">
            <v>0</v>
          </cell>
          <cell r="WO659">
            <v>1</v>
          </cell>
          <cell r="WP659">
            <v>1</v>
          </cell>
          <cell r="WQ659">
            <v>1</v>
          </cell>
          <cell r="WS659">
            <v>1</v>
          </cell>
          <cell r="WX659">
            <v>1</v>
          </cell>
          <cell r="XC659">
            <v>0</v>
          </cell>
          <cell r="XD659">
            <v>0</v>
          </cell>
          <cell r="XG659">
            <v>0</v>
          </cell>
          <cell r="XL659">
            <v>0</v>
          </cell>
          <cell r="XM659">
            <v>0</v>
          </cell>
          <cell r="XP659">
            <v>0</v>
          </cell>
          <cell r="XU659">
            <v>0</v>
          </cell>
          <cell r="XV659">
            <v>0</v>
          </cell>
          <cell r="XY659">
            <v>0</v>
          </cell>
          <cell r="YD659">
            <v>0</v>
          </cell>
          <cell r="YE659">
            <v>0</v>
          </cell>
          <cell r="YH659">
            <v>0</v>
          </cell>
        </row>
        <row r="660">
          <cell r="C660" t="str">
            <v>Carrarini</v>
          </cell>
          <cell r="H660" t="str">
            <v>A</v>
          </cell>
          <cell r="I660" t="str">
            <v>Bagnara</v>
          </cell>
          <cell r="K660" t="str">
            <v>A3</v>
          </cell>
          <cell r="O660">
            <v>0.5</v>
          </cell>
          <cell r="Z660">
            <v>27</v>
          </cell>
          <cell r="AB660">
            <v>1</v>
          </cell>
          <cell r="AD660" t="str">
            <v>Pubblico nazionale</v>
          </cell>
          <cell r="BV660" t="str">
            <v>no</v>
          </cell>
          <cell r="BY660">
            <v>0</v>
          </cell>
          <cell r="BZ660">
            <v>0</v>
          </cell>
          <cell r="CK660">
            <v>0</v>
          </cell>
          <cell r="CL660">
            <v>0</v>
          </cell>
          <cell r="CM660">
            <v>0</v>
          </cell>
          <cell r="CO660">
            <v>0</v>
          </cell>
          <cell r="KQ660" t="str">
            <v>sì</v>
          </cell>
          <cell r="LI660">
            <v>0</v>
          </cell>
          <cell r="LK660">
            <v>0</v>
          </cell>
          <cell r="TA660">
            <v>0</v>
          </cell>
          <cell r="TE660">
            <v>0</v>
          </cell>
          <cell r="TK660">
            <v>0</v>
          </cell>
          <cell r="TV660">
            <v>0</v>
          </cell>
          <cell r="WL660">
            <v>1</v>
          </cell>
          <cell r="WM660">
            <v>0</v>
          </cell>
          <cell r="WO660">
            <v>1</v>
          </cell>
          <cell r="WP660">
            <v>1</v>
          </cell>
          <cell r="WQ660">
            <v>1</v>
          </cell>
          <cell r="WS660">
            <v>1</v>
          </cell>
          <cell r="WX660">
            <v>1</v>
          </cell>
          <cell r="XC660">
            <v>0</v>
          </cell>
          <cell r="XD660">
            <v>0</v>
          </cell>
          <cell r="XG660">
            <v>0</v>
          </cell>
          <cell r="XL660">
            <v>0</v>
          </cell>
          <cell r="XM660">
            <v>0</v>
          </cell>
          <cell r="XP660">
            <v>0</v>
          </cell>
          <cell r="XU660">
            <v>0</v>
          </cell>
          <cell r="XV660">
            <v>0</v>
          </cell>
          <cell r="XY660">
            <v>0</v>
          </cell>
          <cell r="YD660">
            <v>0</v>
          </cell>
          <cell r="YE660">
            <v>0</v>
          </cell>
          <cell r="YH660">
            <v>0</v>
          </cell>
        </row>
        <row r="661">
          <cell r="C661" t="str">
            <v>Carrarini</v>
          </cell>
          <cell r="H661" t="str">
            <v>A</v>
          </cell>
          <cell r="I661" t="str">
            <v>Cacciapuiu</v>
          </cell>
          <cell r="K661" t="str">
            <v>A3</v>
          </cell>
          <cell r="O661">
            <v>0.5</v>
          </cell>
          <cell r="Z661">
            <v>27</v>
          </cell>
          <cell r="AB661">
            <v>1</v>
          </cell>
          <cell r="AD661" t="str">
            <v>Pubblico nazionale</v>
          </cell>
          <cell r="BV661" t="str">
            <v>no</v>
          </cell>
          <cell r="BY661">
            <v>0</v>
          </cell>
          <cell r="BZ661">
            <v>1</v>
          </cell>
          <cell r="CA661">
            <v>0</v>
          </cell>
          <cell r="CC661">
            <v>2837844.25</v>
          </cell>
          <cell r="CK661">
            <v>2837844.25</v>
          </cell>
          <cell r="CL661">
            <v>0</v>
          </cell>
          <cell r="CM661">
            <v>0</v>
          </cell>
          <cell r="CO661">
            <v>2837844.25</v>
          </cell>
          <cell r="KQ661" t="str">
            <v>sì</v>
          </cell>
          <cell r="LA661">
            <v>1763873.74</v>
          </cell>
          <cell r="LI661">
            <v>3550514.8</v>
          </cell>
          <cell r="LK661">
            <v>0</v>
          </cell>
          <cell r="TA661">
            <v>0</v>
          </cell>
          <cell r="TE661">
            <v>0</v>
          </cell>
          <cell r="TK661">
            <v>0</v>
          </cell>
          <cell r="TV661">
            <v>0</v>
          </cell>
          <cell r="WL661">
            <v>1</v>
          </cell>
          <cell r="WO661">
            <v>1</v>
          </cell>
          <cell r="WP661">
            <v>1</v>
          </cell>
          <cell r="WQ661">
            <v>1</v>
          </cell>
          <cell r="WS661">
            <v>1</v>
          </cell>
          <cell r="WX661">
            <v>1</v>
          </cell>
          <cell r="XC661">
            <v>0</v>
          </cell>
          <cell r="XD661">
            <v>0</v>
          </cell>
          <cell r="XG661">
            <v>0</v>
          </cell>
          <cell r="XL661">
            <v>0</v>
          </cell>
          <cell r="XM661">
            <v>0</v>
          </cell>
          <cell r="XP661">
            <v>0</v>
          </cell>
          <cell r="XU661">
            <v>0</v>
          </cell>
          <cell r="XV661">
            <v>0</v>
          </cell>
          <cell r="XY661">
            <v>0</v>
          </cell>
          <cell r="YD661">
            <v>0</v>
          </cell>
          <cell r="YE661">
            <v>0</v>
          </cell>
          <cell r="YH661">
            <v>0</v>
          </cell>
        </row>
        <row r="662">
          <cell r="C662" t="str">
            <v>Carrarini</v>
          </cell>
          <cell r="H662" t="str">
            <v>A</v>
          </cell>
          <cell r="I662" t="str">
            <v>Cacciapuiu</v>
          </cell>
          <cell r="K662" t="str">
            <v>A3</v>
          </cell>
          <cell r="O662">
            <v>0.5</v>
          </cell>
          <cell r="Z662">
            <v>27</v>
          </cell>
          <cell r="AB662">
            <v>1</v>
          </cell>
          <cell r="AD662" t="str">
            <v>Pubblico nazionale</v>
          </cell>
          <cell r="KQ662" t="str">
            <v>sì</v>
          </cell>
          <cell r="TK662">
            <v>0</v>
          </cell>
          <cell r="TV662">
            <v>0</v>
          </cell>
          <cell r="WO662">
            <v>0</v>
          </cell>
          <cell r="WP662">
            <v>0</v>
          </cell>
          <cell r="WQ662">
            <v>0</v>
          </cell>
          <cell r="WR662">
            <v>1</v>
          </cell>
          <cell r="WX662">
            <v>1</v>
          </cell>
        </row>
        <row r="663">
          <cell r="C663" t="str">
            <v>Carrarini</v>
          </cell>
          <cell r="H663" t="str">
            <v>A</v>
          </cell>
          <cell r="I663" t="str">
            <v>Vardaru</v>
          </cell>
          <cell r="K663" t="str">
            <v>A3</v>
          </cell>
          <cell r="O663">
            <v>0.5</v>
          </cell>
          <cell r="Z663">
            <v>27</v>
          </cell>
          <cell r="AB663">
            <v>1</v>
          </cell>
          <cell r="AD663" t="str">
            <v>Pubblico nazionale</v>
          </cell>
          <cell r="BV663" t="str">
            <v>no</v>
          </cell>
          <cell r="BY663">
            <v>1222</v>
          </cell>
          <cell r="BZ663">
            <v>2</v>
          </cell>
          <cell r="CA663">
            <v>0</v>
          </cell>
          <cell r="CC663">
            <v>9965084.6199999992</v>
          </cell>
          <cell r="CK663">
            <v>9965084.6199999992</v>
          </cell>
          <cell r="CL663">
            <v>0</v>
          </cell>
          <cell r="CM663">
            <v>0</v>
          </cell>
          <cell r="CO663">
            <v>9965084.6199999992</v>
          </cell>
          <cell r="KQ663" t="str">
            <v>sì</v>
          </cell>
          <cell r="LA663">
            <v>4660908.68</v>
          </cell>
          <cell r="LI663">
            <v>9341179.7599999998</v>
          </cell>
          <cell r="LK663">
            <v>0</v>
          </cell>
          <cell r="TA663">
            <v>0</v>
          </cell>
          <cell r="TE663">
            <v>0</v>
          </cell>
          <cell r="TK663">
            <v>0</v>
          </cell>
          <cell r="TV663">
            <v>0</v>
          </cell>
          <cell r="WL663">
            <v>1</v>
          </cell>
          <cell r="WO663">
            <v>1</v>
          </cell>
          <cell r="WP663">
            <v>1</v>
          </cell>
          <cell r="WQ663">
            <v>1</v>
          </cell>
          <cell r="WR663">
            <v>1</v>
          </cell>
          <cell r="WX663">
            <v>1</v>
          </cell>
          <cell r="XC663">
            <v>0</v>
          </cell>
          <cell r="XD663">
            <v>0</v>
          </cell>
          <cell r="XG663">
            <v>0</v>
          </cell>
          <cell r="XL663">
            <v>0</v>
          </cell>
          <cell r="XM663">
            <v>0</v>
          </cell>
          <cell r="XP663">
            <v>0</v>
          </cell>
          <cell r="XU663">
            <v>0</v>
          </cell>
          <cell r="XV663">
            <v>0</v>
          </cell>
          <cell r="XY663">
            <v>0</v>
          </cell>
          <cell r="YD663">
            <v>0</v>
          </cell>
          <cell r="YE663">
            <v>0</v>
          </cell>
          <cell r="YH663">
            <v>0</v>
          </cell>
        </row>
        <row r="664">
          <cell r="C664" t="str">
            <v>Carrarini</v>
          </cell>
          <cell r="H664" t="str">
            <v>A</v>
          </cell>
          <cell r="I664" t="str">
            <v>Vardaru</v>
          </cell>
          <cell r="K664" t="str">
            <v>A3</v>
          </cell>
          <cell r="O664">
            <v>0.5</v>
          </cell>
          <cell r="Z664">
            <v>27</v>
          </cell>
          <cell r="AB664">
            <v>1</v>
          </cell>
          <cell r="AD664" t="str">
            <v>Pubblico nazionale</v>
          </cell>
          <cell r="BV664" t="str">
            <v>no</v>
          </cell>
          <cell r="BY664">
            <v>0</v>
          </cell>
          <cell r="BZ664">
            <v>0</v>
          </cell>
          <cell r="CK664">
            <v>0</v>
          </cell>
          <cell r="CL664">
            <v>0</v>
          </cell>
          <cell r="CM664">
            <v>0</v>
          </cell>
          <cell r="CO664">
            <v>0</v>
          </cell>
          <cell r="KQ664" t="str">
            <v>sì</v>
          </cell>
          <cell r="LI664">
            <v>0</v>
          </cell>
          <cell r="LK664">
            <v>0</v>
          </cell>
          <cell r="TA664">
            <v>0</v>
          </cell>
          <cell r="TE664">
            <v>0</v>
          </cell>
          <cell r="TK664">
            <v>0</v>
          </cell>
          <cell r="TV664">
            <v>0</v>
          </cell>
          <cell r="WK664">
            <v>0</v>
          </cell>
          <cell r="WL664">
            <v>1</v>
          </cell>
          <cell r="WO664">
            <v>1</v>
          </cell>
          <cell r="WP664">
            <v>1</v>
          </cell>
          <cell r="WQ664">
            <v>1</v>
          </cell>
          <cell r="WS664">
            <v>1</v>
          </cell>
          <cell r="WX664">
            <v>1</v>
          </cell>
          <cell r="XC664">
            <v>0</v>
          </cell>
          <cell r="XD664">
            <v>0</v>
          </cell>
          <cell r="XG664">
            <v>0</v>
          </cell>
          <cell r="XL664">
            <v>0</v>
          </cell>
          <cell r="XM664">
            <v>0</v>
          </cell>
          <cell r="XP664">
            <v>0</v>
          </cell>
          <cell r="XU664">
            <v>0</v>
          </cell>
          <cell r="XV664">
            <v>0</v>
          </cell>
          <cell r="XY664">
            <v>0</v>
          </cell>
          <cell r="YD664">
            <v>0</v>
          </cell>
          <cell r="YE664">
            <v>0</v>
          </cell>
          <cell r="YH664">
            <v>0</v>
          </cell>
        </row>
        <row r="665">
          <cell r="C665" t="str">
            <v>Carrarini</v>
          </cell>
          <cell r="H665" t="str">
            <v>A</v>
          </cell>
          <cell r="I665" t="str">
            <v>San Giovanni</v>
          </cell>
          <cell r="K665" t="str">
            <v>A3</v>
          </cell>
          <cell r="O665">
            <v>0.5</v>
          </cell>
          <cell r="Z665">
            <v>27</v>
          </cell>
          <cell r="AB665">
            <v>1</v>
          </cell>
          <cell r="AD665" t="str">
            <v>Pubblico nazionale</v>
          </cell>
          <cell r="BV665" t="str">
            <v>no</v>
          </cell>
          <cell r="BY665">
            <v>1202</v>
          </cell>
          <cell r="BZ665">
            <v>2</v>
          </cell>
          <cell r="CA665">
            <v>0</v>
          </cell>
          <cell r="CC665">
            <v>9534849.2799999993</v>
          </cell>
          <cell r="CK665">
            <v>9534849.2799999993</v>
          </cell>
          <cell r="CL665">
            <v>0</v>
          </cell>
          <cell r="CM665">
            <v>0</v>
          </cell>
          <cell r="CO665">
            <v>9534849.2799999993</v>
          </cell>
          <cell r="KQ665" t="str">
            <v>sì</v>
          </cell>
          <cell r="LA665">
            <v>8327958.6399999997</v>
          </cell>
          <cell r="LI665">
            <v>9115898.629999999</v>
          </cell>
          <cell r="LK665">
            <v>0</v>
          </cell>
          <cell r="TA665">
            <v>0</v>
          </cell>
          <cell r="TE665">
            <v>0</v>
          </cell>
          <cell r="TK665">
            <v>0</v>
          </cell>
          <cell r="TV665">
            <v>0</v>
          </cell>
          <cell r="WL665">
            <v>1</v>
          </cell>
          <cell r="WO665">
            <v>1</v>
          </cell>
          <cell r="WP665">
            <v>1</v>
          </cell>
          <cell r="WQ665">
            <v>1</v>
          </cell>
          <cell r="WS665">
            <v>1</v>
          </cell>
          <cell r="WX665">
            <v>1</v>
          </cell>
          <cell r="XC665">
            <v>0</v>
          </cell>
          <cell r="XD665">
            <v>0</v>
          </cell>
          <cell r="XG665">
            <v>0</v>
          </cell>
          <cell r="XL665">
            <v>0</v>
          </cell>
          <cell r="XM665">
            <v>0</v>
          </cell>
          <cell r="XP665">
            <v>0</v>
          </cell>
          <cell r="XU665">
            <v>0</v>
          </cell>
          <cell r="XV665">
            <v>0</v>
          </cell>
          <cell r="XY665">
            <v>0</v>
          </cell>
          <cell r="YD665">
            <v>0</v>
          </cell>
          <cell r="YE665">
            <v>0</v>
          </cell>
          <cell r="YH665">
            <v>0</v>
          </cell>
        </row>
        <row r="666">
          <cell r="C666" t="str">
            <v>Carrarini</v>
          </cell>
          <cell r="H666" t="str">
            <v>A</v>
          </cell>
          <cell r="I666" t="str">
            <v>San Giovanni</v>
          </cell>
          <cell r="K666" t="str">
            <v>A3</v>
          </cell>
          <cell r="O666">
            <v>0.5</v>
          </cell>
          <cell r="Z666">
            <v>27</v>
          </cell>
          <cell r="AB666">
            <v>1</v>
          </cell>
          <cell r="AD666" t="str">
            <v>Pubblico nazionale</v>
          </cell>
          <cell r="BV666" t="str">
            <v>no</v>
          </cell>
          <cell r="BY666">
            <v>0</v>
          </cell>
          <cell r="BZ666">
            <v>0</v>
          </cell>
          <cell r="CK666">
            <v>0</v>
          </cell>
          <cell r="CL666">
            <v>0</v>
          </cell>
          <cell r="CM666">
            <v>0</v>
          </cell>
          <cell r="CO666">
            <v>0</v>
          </cell>
          <cell r="KQ666" t="str">
            <v>sì</v>
          </cell>
          <cell r="LI666">
            <v>0</v>
          </cell>
          <cell r="LK666">
            <v>0</v>
          </cell>
          <cell r="TA666">
            <v>0</v>
          </cell>
          <cell r="TE666">
            <v>0</v>
          </cell>
          <cell r="TK666">
            <v>0</v>
          </cell>
          <cell r="TV666">
            <v>0</v>
          </cell>
          <cell r="WL666">
            <v>1</v>
          </cell>
          <cell r="WO666">
            <v>1</v>
          </cell>
          <cell r="WP666">
            <v>1</v>
          </cell>
          <cell r="WQ666">
            <v>1</v>
          </cell>
          <cell r="WS666">
            <v>1</v>
          </cell>
          <cell r="WX666">
            <v>1</v>
          </cell>
          <cell r="XC666">
            <v>0</v>
          </cell>
          <cell r="XD666">
            <v>0</v>
          </cell>
          <cell r="XG666">
            <v>0</v>
          </cell>
          <cell r="XL666">
            <v>0</v>
          </cell>
          <cell r="XM666">
            <v>0</v>
          </cell>
          <cell r="XP666">
            <v>0</v>
          </cell>
          <cell r="XU666">
            <v>0</v>
          </cell>
          <cell r="XV666">
            <v>0</v>
          </cell>
          <cell r="XY666">
            <v>0</v>
          </cell>
          <cell r="YD666">
            <v>0</v>
          </cell>
          <cell r="YE666">
            <v>0</v>
          </cell>
          <cell r="YH666">
            <v>0</v>
          </cell>
        </row>
        <row r="667">
          <cell r="C667" t="str">
            <v>Carrarini</v>
          </cell>
          <cell r="H667" t="str">
            <v>A</v>
          </cell>
          <cell r="I667" t="str">
            <v>Costa Viola</v>
          </cell>
          <cell r="K667" t="str">
            <v>A3</v>
          </cell>
          <cell r="O667">
            <v>0.5</v>
          </cell>
          <cell r="Z667">
            <v>27</v>
          </cell>
          <cell r="AB667">
            <v>1</v>
          </cell>
          <cell r="AD667" t="str">
            <v>Pubblico nazionale</v>
          </cell>
          <cell r="BV667" t="str">
            <v>no</v>
          </cell>
          <cell r="BY667">
            <v>934</v>
          </cell>
          <cell r="BZ667">
            <v>2</v>
          </cell>
          <cell r="CA667">
            <v>0</v>
          </cell>
          <cell r="CC667">
            <v>7999743.2599999998</v>
          </cell>
          <cell r="CK667">
            <v>7999743.2599999998</v>
          </cell>
          <cell r="CL667">
            <v>0</v>
          </cell>
          <cell r="CM667">
            <v>0</v>
          </cell>
          <cell r="CO667">
            <v>7999743.2599999998</v>
          </cell>
          <cell r="KQ667" t="str">
            <v>sì</v>
          </cell>
          <cell r="LA667">
            <v>1884089.7</v>
          </cell>
          <cell r="LI667">
            <v>7759097.5899999999</v>
          </cell>
          <cell r="LK667">
            <v>0</v>
          </cell>
          <cell r="TA667">
            <v>0</v>
          </cell>
          <cell r="TE667">
            <v>0</v>
          </cell>
          <cell r="TK667">
            <v>0</v>
          </cell>
          <cell r="TV667">
            <v>0</v>
          </cell>
          <cell r="WL667">
            <v>1</v>
          </cell>
          <cell r="WM667">
            <v>0</v>
          </cell>
          <cell r="WO667">
            <v>1</v>
          </cell>
          <cell r="WP667">
            <v>1</v>
          </cell>
          <cell r="WQ667">
            <v>1</v>
          </cell>
          <cell r="WS667">
            <v>1</v>
          </cell>
          <cell r="WX667">
            <v>1</v>
          </cell>
          <cell r="XC667">
            <v>0</v>
          </cell>
          <cell r="XD667">
            <v>0</v>
          </cell>
          <cell r="XG667">
            <v>0</v>
          </cell>
          <cell r="XL667">
            <v>0</v>
          </cell>
          <cell r="XM667">
            <v>0</v>
          </cell>
          <cell r="XP667">
            <v>0</v>
          </cell>
          <cell r="XU667">
            <v>0</v>
          </cell>
          <cell r="XV667">
            <v>0</v>
          </cell>
          <cell r="XY667">
            <v>0</v>
          </cell>
          <cell r="YD667">
            <v>0</v>
          </cell>
          <cell r="YE667">
            <v>0</v>
          </cell>
          <cell r="YH667">
            <v>0</v>
          </cell>
        </row>
        <row r="668">
          <cell r="C668" t="str">
            <v>Carrarini</v>
          </cell>
          <cell r="H668" t="str">
            <v>A</v>
          </cell>
          <cell r="I668" t="str">
            <v>Costa Viola</v>
          </cell>
          <cell r="K668" t="str">
            <v>A3</v>
          </cell>
          <cell r="O668">
            <v>0.5</v>
          </cell>
          <cell r="Z668">
            <v>27</v>
          </cell>
          <cell r="AB668">
            <v>1</v>
          </cell>
          <cell r="AD668" t="str">
            <v>Pubblico nazionale</v>
          </cell>
          <cell r="BV668" t="str">
            <v>no</v>
          </cell>
          <cell r="BY668">
            <v>0</v>
          </cell>
          <cell r="BZ668">
            <v>0</v>
          </cell>
          <cell r="CK668">
            <v>0</v>
          </cell>
          <cell r="CL668">
            <v>0</v>
          </cell>
          <cell r="CM668">
            <v>0</v>
          </cell>
          <cell r="CO668">
            <v>0</v>
          </cell>
          <cell r="KQ668" t="str">
            <v>sì</v>
          </cell>
          <cell r="LI668">
            <v>0</v>
          </cell>
          <cell r="LK668">
            <v>0</v>
          </cell>
          <cell r="TA668">
            <v>0</v>
          </cell>
          <cell r="TE668">
            <v>0</v>
          </cell>
          <cell r="TK668">
            <v>0</v>
          </cell>
          <cell r="TV668">
            <v>0</v>
          </cell>
          <cell r="WL668">
            <v>1</v>
          </cell>
          <cell r="WM668">
            <v>0</v>
          </cell>
          <cell r="WO668">
            <v>1</v>
          </cell>
          <cell r="WP668">
            <v>1</v>
          </cell>
          <cell r="WQ668">
            <v>1</v>
          </cell>
          <cell r="WS668">
            <v>1</v>
          </cell>
          <cell r="WX668">
            <v>1</v>
          </cell>
          <cell r="XC668">
            <v>0</v>
          </cell>
          <cell r="XD668">
            <v>0</v>
          </cell>
          <cell r="XG668">
            <v>0</v>
          </cell>
          <cell r="XL668">
            <v>0</v>
          </cell>
          <cell r="XM668">
            <v>0</v>
          </cell>
          <cell r="XP668">
            <v>0</v>
          </cell>
          <cell r="XU668">
            <v>0</v>
          </cell>
          <cell r="XV668">
            <v>0</v>
          </cell>
          <cell r="XY668">
            <v>0</v>
          </cell>
          <cell r="YD668">
            <v>0</v>
          </cell>
          <cell r="YE668">
            <v>0</v>
          </cell>
          <cell r="YH668">
            <v>0</v>
          </cell>
        </row>
        <row r="669">
          <cell r="C669" t="str">
            <v>Carrarini</v>
          </cell>
          <cell r="H669" t="str">
            <v>A</v>
          </cell>
          <cell r="I669" t="str">
            <v>Renazza</v>
          </cell>
          <cell r="K669" t="str">
            <v>A3</v>
          </cell>
          <cell r="O669">
            <v>0.5</v>
          </cell>
          <cell r="Z669">
            <v>26</v>
          </cell>
          <cell r="AA669">
            <v>9</v>
          </cell>
          <cell r="AB669">
            <v>1</v>
          </cell>
          <cell r="AD669" t="str">
            <v>Pubblico nazionale</v>
          </cell>
          <cell r="BV669" t="str">
            <v>no</v>
          </cell>
          <cell r="BY669">
            <v>1252</v>
          </cell>
          <cell r="BZ669">
            <v>2</v>
          </cell>
          <cell r="CA669">
            <v>0</v>
          </cell>
          <cell r="CC669">
            <v>6444668.7800000003</v>
          </cell>
          <cell r="CK669">
            <v>6444668.7800000003</v>
          </cell>
          <cell r="CL669">
            <v>0</v>
          </cell>
          <cell r="CM669">
            <v>0</v>
          </cell>
          <cell r="CO669">
            <v>6444668.7800000003</v>
          </cell>
          <cell r="KQ669" t="str">
            <v>sì</v>
          </cell>
          <cell r="LA669">
            <v>6444668.7800000003</v>
          </cell>
          <cell r="LI669">
            <v>6444668.7800000003</v>
          </cell>
          <cell r="LK669">
            <v>0</v>
          </cell>
          <cell r="TA669">
            <v>0</v>
          </cell>
          <cell r="TE669">
            <v>0</v>
          </cell>
          <cell r="TK669">
            <v>0</v>
          </cell>
          <cell r="TV669">
            <v>0</v>
          </cell>
          <cell r="WB669">
            <v>1</v>
          </cell>
          <cell r="WL669">
            <v>1</v>
          </cell>
          <cell r="WM669">
            <v>0</v>
          </cell>
          <cell r="WO669">
            <v>1</v>
          </cell>
          <cell r="WP669">
            <v>1</v>
          </cell>
          <cell r="WQ669">
            <v>1</v>
          </cell>
          <cell r="WS669">
            <v>1</v>
          </cell>
          <cell r="WX669">
            <v>1</v>
          </cell>
          <cell r="XC669">
            <v>0</v>
          </cell>
          <cell r="XD669">
            <v>0</v>
          </cell>
          <cell r="XG669">
            <v>0</v>
          </cell>
          <cell r="XL669">
            <v>0</v>
          </cell>
          <cell r="XM669">
            <v>0</v>
          </cell>
          <cell r="XP669">
            <v>0</v>
          </cell>
          <cell r="XU669">
            <v>0</v>
          </cell>
          <cell r="XV669">
            <v>0</v>
          </cell>
          <cell r="XY669">
            <v>0</v>
          </cell>
          <cell r="YD669">
            <v>0</v>
          </cell>
          <cell r="YE669">
            <v>1</v>
          </cell>
          <cell r="YH669">
            <v>0</v>
          </cell>
        </row>
        <row r="670">
          <cell r="C670" t="str">
            <v>Carrarini</v>
          </cell>
          <cell r="H670" t="str">
            <v>A</v>
          </cell>
          <cell r="I670" t="str">
            <v>Renazza</v>
          </cell>
          <cell r="K670" t="str">
            <v>A3</v>
          </cell>
          <cell r="O670">
            <v>0.5</v>
          </cell>
          <cell r="Z670">
            <v>26</v>
          </cell>
          <cell r="AA670">
            <v>9</v>
          </cell>
          <cell r="AB670">
            <v>1</v>
          </cell>
          <cell r="AD670" t="str">
            <v>Pubblico nazionale</v>
          </cell>
          <cell r="BV670" t="str">
            <v>no</v>
          </cell>
          <cell r="BY670">
            <v>0</v>
          </cell>
          <cell r="BZ670">
            <v>0</v>
          </cell>
          <cell r="CK670">
            <v>0</v>
          </cell>
          <cell r="CL670">
            <v>0</v>
          </cell>
          <cell r="CM670">
            <v>0</v>
          </cell>
          <cell r="CO670">
            <v>0</v>
          </cell>
          <cell r="KQ670" t="str">
            <v>sì</v>
          </cell>
          <cell r="LI670">
            <v>0</v>
          </cell>
          <cell r="LK670">
            <v>0</v>
          </cell>
          <cell r="TA670">
            <v>0</v>
          </cell>
          <cell r="TE670">
            <v>0</v>
          </cell>
          <cell r="TK670">
            <v>0</v>
          </cell>
          <cell r="TV670">
            <v>0</v>
          </cell>
          <cell r="WB670">
            <v>1</v>
          </cell>
          <cell r="WL670">
            <v>1</v>
          </cell>
          <cell r="WM670">
            <v>0</v>
          </cell>
          <cell r="WO670">
            <v>1</v>
          </cell>
          <cell r="WP670">
            <v>1</v>
          </cell>
          <cell r="WQ670">
            <v>1</v>
          </cell>
          <cell r="WS670">
            <v>1</v>
          </cell>
          <cell r="WX670">
            <v>1</v>
          </cell>
          <cell r="XC670">
            <v>0</v>
          </cell>
          <cell r="XD670">
            <v>0</v>
          </cell>
          <cell r="XG670">
            <v>0</v>
          </cell>
          <cell r="XL670">
            <v>0</v>
          </cell>
          <cell r="XM670">
            <v>0</v>
          </cell>
          <cell r="XP670">
            <v>0</v>
          </cell>
          <cell r="XU670">
            <v>0</v>
          </cell>
          <cell r="XV670">
            <v>0</v>
          </cell>
          <cell r="XY670">
            <v>0</v>
          </cell>
          <cell r="YD670">
            <v>0</v>
          </cell>
          <cell r="YE670">
            <v>0</v>
          </cell>
          <cell r="YH670">
            <v>0</v>
          </cell>
        </row>
        <row r="671">
          <cell r="C671" t="str">
            <v>Carrarini</v>
          </cell>
          <cell r="H671" t="str">
            <v>A</v>
          </cell>
          <cell r="I671" t="str">
            <v>Cillarese</v>
          </cell>
          <cell r="K671" t="str">
            <v>A3</v>
          </cell>
          <cell r="O671">
            <v>0.5</v>
          </cell>
          <cell r="Z671">
            <v>27</v>
          </cell>
          <cell r="AB671">
            <v>1</v>
          </cell>
          <cell r="AD671" t="str">
            <v>Pubblico nazionale</v>
          </cell>
          <cell r="BV671" t="str">
            <v>no</v>
          </cell>
          <cell r="BY671">
            <v>970</v>
          </cell>
          <cell r="BZ671">
            <v>2</v>
          </cell>
          <cell r="CA671">
            <v>0</v>
          </cell>
          <cell r="CC671">
            <v>3916561.93</v>
          </cell>
          <cell r="CK671">
            <v>3916561.93</v>
          </cell>
          <cell r="CL671">
            <v>0</v>
          </cell>
          <cell r="CM671">
            <v>0</v>
          </cell>
          <cell r="CO671">
            <v>3916561.93</v>
          </cell>
          <cell r="KQ671" t="str">
            <v>sì</v>
          </cell>
          <cell r="LA671">
            <v>1894818.48</v>
          </cell>
          <cell r="LI671">
            <v>3790709.86</v>
          </cell>
          <cell r="LK671">
            <v>0</v>
          </cell>
          <cell r="TA671">
            <v>0</v>
          </cell>
          <cell r="TE671">
            <v>0</v>
          </cell>
          <cell r="TK671">
            <v>0</v>
          </cell>
          <cell r="TV671">
            <v>0</v>
          </cell>
          <cell r="WB671">
            <v>1</v>
          </cell>
          <cell r="WL671">
            <v>1</v>
          </cell>
          <cell r="WO671">
            <v>1</v>
          </cell>
          <cell r="WP671">
            <v>1</v>
          </cell>
          <cell r="WQ671">
            <v>1</v>
          </cell>
          <cell r="WS671">
            <v>1</v>
          </cell>
          <cell r="WX671">
            <v>1</v>
          </cell>
          <cell r="XC671">
            <v>0</v>
          </cell>
          <cell r="XD671">
            <v>0</v>
          </cell>
          <cell r="XG671">
            <v>0</v>
          </cell>
          <cell r="XL671">
            <v>0</v>
          </cell>
          <cell r="XM671">
            <v>0</v>
          </cell>
          <cell r="XP671">
            <v>0</v>
          </cell>
          <cell r="XU671">
            <v>0</v>
          </cell>
          <cell r="XV671">
            <v>0</v>
          </cell>
          <cell r="XY671">
            <v>0</v>
          </cell>
          <cell r="YD671">
            <v>0</v>
          </cell>
          <cell r="YE671">
            <v>0</v>
          </cell>
          <cell r="YH671">
            <v>0</v>
          </cell>
        </row>
        <row r="672">
          <cell r="C672" t="str">
            <v>Carrarini</v>
          </cell>
          <cell r="H672" t="str">
            <v>A</v>
          </cell>
          <cell r="I672" t="str">
            <v>Cillarese</v>
          </cell>
          <cell r="K672" t="str">
            <v>A3</v>
          </cell>
          <cell r="O672">
            <v>0.5</v>
          </cell>
          <cell r="Z672">
            <v>27</v>
          </cell>
          <cell r="AB672">
            <v>1</v>
          </cell>
          <cell r="AD672" t="str">
            <v>Pubblico nazionale</v>
          </cell>
          <cell r="BV672" t="str">
            <v>no</v>
          </cell>
          <cell r="BY672">
            <v>0</v>
          </cell>
          <cell r="BZ672">
            <v>0</v>
          </cell>
          <cell r="CK672">
            <v>0</v>
          </cell>
          <cell r="CL672">
            <v>0</v>
          </cell>
          <cell r="CM672">
            <v>0</v>
          </cell>
          <cell r="CO672">
            <v>0</v>
          </cell>
          <cell r="KQ672" t="str">
            <v>sì</v>
          </cell>
          <cell r="LI672">
            <v>0</v>
          </cell>
          <cell r="LK672">
            <v>0</v>
          </cell>
          <cell r="TA672">
            <v>0</v>
          </cell>
          <cell r="TE672">
            <v>0</v>
          </cell>
          <cell r="TK672">
            <v>0</v>
          </cell>
          <cell r="TV672">
            <v>0</v>
          </cell>
          <cell r="WB672">
            <v>1</v>
          </cell>
          <cell r="WL672">
            <v>1</v>
          </cell>
          <cell r="WO672">
            <v>1</v>
          </cell>
          <cell r="WP672">
            <v>1</v>
          </cell>
          <cell r="WQ672">
            <v>1</v>
          </cell>
          <cell r="WS672">
            <v>1</v>
          </cell>
          <cell r="WX672">
            <v>1</v>
          </cell>
          <cell r="XC672">
            <v>0</v>
          </cell>
          <cell r="XD672">
            <v>0</v>
          </cell>
          <cell r="XG672">
            <v>0</v>
          </cell>
          <cell r="XL672">
            <v>0</v>
          </cell>
          <cell r="XM672">
            <v>0</v>
          </cell>
          <cell r="XP672">
            <v>0</v>
          </cell>
          <cell r="XU672">
            <v>0</v>
          </cell>
          <cell r="XV672">
            <v>0</v>
          </cell>
          <cell r="XY672">
            <v>0</v>
          </cell>
          <cell r="YD672">
            <v>0</v>
          </cell>
          <cell r="YE672">
            <v>0</v>
          </cell>
          <cell r="YH672">
            <v>0</v>
          </cell>
        </row>
        <row r="673">
          <cell r="C673" t="str">
            <v>Carrarini</v>
          </cell>
          <cell r="H673" t="str">
            <v>A</v>
          </cell>
          <cell r="I673" t="str">
            <v>Naturale</v>
          </cell>
          <cell r="K673" t="str">
            <v>A3</v>
          </cell>
          <cell r="O673">
            <v>0.5</v>
          </cell>
          <cell r="Z673">
            <v>26</v>
          </cell>
          <cell r="AA673">
            <v>9</v>
          </cell>
          <cell r="AB673">
            <v>1</v>
          </cell>
          <cell r="AD673" t="str">
            <v>Pubblico nazionale</v>
          </cell>
          <cell r="BV673" t="str">
            <v>no</v>
          </cell>
          <cell r="BY673">
            <v>523</v>
          </cell>
          <cell r="BZ673">
            <v>2</v>
          </cell>
          <cell r="CA673">
            <v>0</v>
          </cell>
          <cell r="CC673">
            <v>2607356.4300000002</v>
          </cell>
          <cell r="CK673">
            <v>2607356.4300000002</v>
          </cell>
          <cell r="CL673">
            <v>0</v>
          </cell>
          <cell r="CM673">
            <v>0</v>
          </cell>
          <cell r="CO673">
            <v>2607356.4300000002</v>
          </cell>
          <cell r="KQ673" t="str">
            <v>sì</v>
          </cell>
          <cell r="LA673">
            <v>1307356.44</v>
          </cell>
          <cell r="LI673">
            <v>2607356.44</v>
          </cell>
          <cell r="LK673">
            <v>0</v>
          </cell>
          <cell r="TA673">
            <v>0</v>
          </cell>
          <cell r="TE673">
            <v>0</v>
          </cell>
          <cell r="TK673">
            <v>0</v>
          </cell>
          <cell r="TV673">
            <v>0</v>
          </cell>
          <cell r="WL673">
            <v>1</v>
          </cell>
          <cell r="WM673">
            <v>0</v>
          </cell>
          <cell r="WO673">
            <v>1</v>
          </cell>
          <cell r="WP673">
            <v>1</v>
          </cell>
          <cell r="WQ673">
            <v>1</v>
          </cell>
          <cell r="WS673">
            <v>1</v>
          </cell>
          <cell r="WX673">
            <v>1</v>
          </cell>
          <cell r="XC673">
            <v>0</v>
          </cell>
          <cell r="XD673">
            <v>0</v>
          </cell>
          <cell r="XG673">
            <v>0</v>
          </cell>
          <cell r="XL673">
            <v>0</v>
          </cell>
          <cell r="XM673">
            <v>0</v>
          </cell>
          <cell r="XP673">
            <v>0</v>
          </cell>
          <cell r="XU673">
            <v>0</v>
          </cell>
          <cell r="XV673">
            <v>0</v>
          </cell>
          <cell r="XY673">
            <v>0</v>
          </cell>
          <cell r="YD673">
            <v>0</v>
          </cell>
          <cell r="YE673">
            <v>0</v>
          </cell>
          <cell r="YH673">
            <v>0</v>
          </cell>
        </row>
        <row r="674">
          <cell r="C674" t="str">
            <v>Carrarini</v>
          </cell>
          <cell r="H674" t="str">
            <v>A</v>
          </cell>
          <cell r="I674" t="str">
            <v>Naturale</v>
          </cell>
          <cell r="K674" t="str">
            <v>A3</v>
          </cell>
          <cell r="O674">
            <v>0.5</v>
          </cell>
          <cell r="Z674">
            <v>26</v>
          </cell>
          <cell r="AA674">
            <v>9</v>
          </cell>
          <cell r="AB674">
            <v>1</v>
          </cell>
          <cell r="AD674" t="str">
            <v>Pubblico nazionale</v>
          </cell>
          <cell r="BV674" t="str">
            <v>no</v>
          </cell>
          <cell r="BY674">
            <v>0</v>
          </cell>
          <cell r="BZ674">
            <v>0</v>
          </cell>
          <cell r="CK674">
            <v>0</v>
          </cell>
          <cell r="CL674">
            <v>0</v>
          </cell>
          <cell r="CM674">
            <v>0</v>
          </cell>
          <cell r="CO674">
            <v>0</v>
          </cell>
          <cell r="KQ674" t="str">
            <v>sì</v>
          </cell>
          <cell r="LI674">
            <v>0</v>
          </cell>
          <cell r="LK674">
            <v>0</v>
          </cell>
          <cell r="TA674">
            <v>0</v>
          </cell>
          <cell r="TE674">
            <v>0</v>
          </cell>
          <cell r="TK674">
            <v>0</v>
          </cell>
          <cell r="TV674">
            <v>0</v>
          </cell>
          <cell r="WL674">
            <v>1</v>
          </cell>
          <cell r="WM674">
            <v>0</v>
          </cell>
          <cell r="WO674">
            <v>1</v>
          </cell>
          <cell r="WP674">
            <v>1</v>
          </cell>
          <cell r="WQ674">
            <v>1</v>
          </cell>
          <cell r="WS674">
            <v>1</v>
          </cell>
          <cell r="WX674">
            <v>1</v>
          </cell>
          <cell r="XC674">
            <v>0</v>
          </cell>
          <cell r="XD674">
            <v>0</v>
          </cell>
          <cell r="XG674">
            <v>0</v>
          </cell>
          <cell r="XL674">
            <v>0</v>
          </cell>
          <cell r="XM674">
            <v>0</v>
          </cell>
          <cell r="XP674">
            <v>0</v>
          </cell>
          <cell r="XU674">
            <v>0</v>
          </cell>
          <cell r="XV674">
            <v>0</v>
          </cell>
          <cell r="XY674">
            <v>0</v>
          </cell>
          <cell r="YD674">
            <v>0</v>
          </cell>
          <cell r="YE674">
            <v>0</v>
          </cell>
          <cell r="YH674">
            <v>0</v>
          </cell>
        </row>
        <row r="675">
          <cell r="C675" t="str">
            <v>Carrarini</v>
          </cell>
          <cell r="H675" t="str">
            <v>A</v>
          </cell>
          <cell r="I675" t="str">
            <v>Sirino</v>
          </cell>
          <cell r="K675" t="str">
            <v>A3</v>
          </cell>
          <cell r="O675">
            <v>0.5</v>
          </cell>
          <cell r="Z675">
            <v>26</v>
          </cell>
          <cell r="AA675">
            <v>9</v>
          </cell>
          <cell r="AB675">
            <v>1</v>
          </cell>
          <cell r="AD675" t="str">
            <v>Pubblico nazionale</v>
          </cell>
          <cell r="BV675" t="str">
            <v>no</v>
          </cell>
          <cell r="BY675">
            <v>601</v>
          </cell>
          <cell r="BZ675">
            <v>2</v>
          </cell>
          <cell r="CA675">
            <v>0</v>
          </cell>
          <cell r="CC675">
            <v>5627620.0599999996</v>
          </cell>
          <cell r="CK675">
            <v>5627620.0599999996</v>
          </cell>
          <cell r="CL675">
            <v>0</v>
          </cell>
          <cell r="CM675">
            <v>0</v>
          </cell>
          <cell r="CO675">
            <v>5627620.0599999996</v>
          </cell>
          <cell r="KQ675" t="str">
            <v>sì</v>
          </cell>
          <cell r="LA675">
            <v>2627620.0699999998</v>
          </cell>
          <cell r="LI675">
            <v>5627620.0700000003</v>
          </cell>
          <cell r="LK675">
            <v>0</v>
          </cell>
          <cell r="TA675">
            <v>0</v>
          </cell>
          <cell r="TE675">
            <v>0</v>
          </cell>
          <cell r="TK675">
            <v>0</v>
          </cell>
          <cell r="TV675">
            <v>0</v>
          </cell>
          <cell r="WL675">
            <v>1</v>
          </cell>
          <cell r="WM675">
            <v>0</v>
          </cell>
          <cell r="WO675">
            <v>1</v>
          </cell>
          <cell r="WP675">
            <v>1</v>
          </cell>
          <cell r="WQ675">
            <v>1</v>
          </cell>
          <cell r="WS675">
            <v>1</v>
          </cell>
          <cell r="WX675">
            <v>1</v>
          </cell>
          <cell r="XC675">
            <v>0</v>
          </cell>
          <cell r="XD675">
            <v>0</v>
          </cell>
          <cell r="XG675">
            <v>0</v>
          </cell>
          <cell r="XL675">
            <v>0</v>
          </cell>
          <cell r="XM675">
            <v>0</v>
          </cell>
          <cell r="XP675">
            <v>0</v>
          </cell>
          <cell r="XU675">
            <v>0</v>
          </cell>
          <cell r="XV675">
            <v>0</v>
          </cell>
          <cell r="XY675">
            <v>0</v>
          </cell>
          <cell r="YD675">
            <v>0</v>
          </cell>
          <cell r="YE675">
            <v>0</v>
          </cell>
          <cell r="YH675">
            <v>0</v>
          </cell>
        </row>
        <row r="676">
          <cell r="C676" t="str">
            <v>Carrarini</v>
          </cell>
          <cell r="H676" t="str">
            <v>A</v>
          </cell>
          <cell r="I676" t="str">
            <v>Sirino</v>
          </cell>
          <cell r="K676" t="str">
            <v>A3</v>
          </cell>
          <cell r="O676">
            <v>0.5</v>
          </cell>
          <cell r="Z676">
            <v>26</v>
          </cell>
          <cell r="AA676">
            <v>9</v>
          </cell>
          <cell r="AB676">
            <v>1</v>
          </cell>
          <cell r="AD676" t="str">
            <v>Pubblico nazionale</v>
          </cell>
          <cell r="BV676" t="str">
            <v>no</v>
          </cell>
          <cell r="BY676">
            <v>0</v>
          </cell>
          <cell r="BZ676">
            <v>0</v>
          </cell>
          <cell r="CK676">
            <v>0</v>
          </cell>
          <cell r="CL676">
            <v>0</v>
          </cell>
          <cell r="CM676">
            <v>0</v>
          </cell>
          <cell r="CO676">
            <v>0</v>
          </cell>
          <cell r="KQ676" t="str">
            <v>sì</v>
          </cell>
          <cell r="LI676">
            <v>0</v>
          </cell>
          <cell r="LK676">
            <v>0</v>
          </cell>
          <cell r="TA676">
            <v>0</v>
          </cell>
          <cell r="TE676">
            <v>0</v>
          </cell>
          <cell r="TK676">
            <v>0</v>
          </cell>
          <cell r="TV676">
            <v>0</v>
          </cell>
          <cell r="WL676">
            <v>1</v>
          </cell>
          <cell r="WM676">
            <v>0</v>
          </cell>
          <cell r="WO676">
            <v>1</v>
          </cell>
          <cell r="WP676">
            <v>1</v>
          </cell>
          <cell r="WQ676">
            <v>1</v>
          </cell>
          <cell r="WS676">
            <v>1</v>
          </cell>
          <cell r="WX676">
            <v>1</v>
          </cell>
          <cell r="XC676">
            <v>0</v>
          </cell>
          <cell r="XD676">
            <v>0</v>
          </cell>
          <cell r="XG676">
            <v>0</v>
          </cell>
          <cell r="XL676">
            <v>0</v>
          </cell>
          <cell r="XM676">
            <v>0</v>
          </cell>
          <cell r="XP676">
            <v>0</v>
          </cell>
          <cell r="XU676">
            <v>0</v>
          </cell>
          <cell r="XV676">
            <v>0</v>
          </cell>
          <cell r="XY676">
            <v>0</v>
          </cell>
          <cell r="YD676">
            <v>0</v>
          </cell>
          <cell r="YE676">
            <v>0</v>
          </cell>
          <cell r="YH676">
            <v>0</v>
          </cell>
        </row>
        <row r="677">
          <cell r="C677" t="str">
            <v>Carrarini</v>
          </cell>
          <cell r="H677" t="str">
            <v>A</v>
          </cell>
          <cell r="I677" t="str">
            <v>Costa del Monte</v>
          </cell>
          <cell r="K677" t="str">
            <v>A3</v>
          </cell>
          <cell r="O677">
            <v>0.5</v>
          </cell>
          <cell r="Z677">
            <v>27</v>
          </cell>
          <cell r="AB677">
            <v>1</v>
          </cell>
          <cell r="AD677" t="str">
            <v>Pubblico nazionale</v>
          </cell>
          <cell r="BV677" t="str">
            <v>no</v>
          </cell>
          <cell r="BY677">
            <v>795</v>
          </cell>
          <cell r="BZ677">
            <v>2</v>
          </cell>
          <cell r="CA677">
            <v>0</v>
          </cell>
          <cell r="CK677">
            <v>0</v>
          </cell>
          <cell r="CL677">
            <v>0</v>
          </cell>
          <cell r="CM677">
            <v>3342170.48</v>
          </cell>
          <cell r="CO677">
            <v>3342170.48</v>
          </cell>
          <cell r="KQ677" t="str">
            <v>no</v>
          </cell>
          <cell r="LI677">
            <v>0</v>
          </cell>
          <cell r="LK677">
            <v>3342170.48</v>
          </cell>
          <cell r="TA677">
            <v>0</v>
          </cell>
          <cell r="TK677">
            <v>0</v>
          </cell>
          <cell r="TV677">
            <v>0</v>
          </cell>
          <cell r="WL677">
            <v>1</v>
          </cell>
          <cell r="WO677">
            <v>1</v>
          </cell>
          <cell r="WP677">
            <v>1</v>
          </cell>
          <cell r="WQ677">
            <v>1</v>
          </cell>
          <cell r="WS677">
            <v>1</v>
          </cell>
          <cell r="WX677">
            <v>1</v>
          </cell>
          <cell r="XC677">
            <v>0</v>
          </cell>
          <cell r="XD677">
            <v>0</v>
          </cell>
          <cell r="XG677">
            <v>0</v>
          </cell>
          <cell r="XL677">
            <v>0</v>
          </cell>
          <cell r="XM677">
            <v>0</v>
          </cell>
          <cell r="XP677">
            <v>0</v>
          </cell>
          <cell r="XU677">
            <v>0</v>
          </cell>
          <cell r="XV677">
            <v>0</v>
          </cell>
          <cell r="XY677">
            <v>0</v>
          </cell>
          <cell r="YD677">
            <v>0</v>
          </cell>
          <cell r="YE677">
            <v>0</v>
          </cell>
          <cell r="YH677">
            <v>0</v>
          </cell>
        </row>
        <row r="678">
          <cell r="C678" t="str">
            <v>Carrarini</v>
          </cell>
          <cell r="H678" t="str">
            <v>A</v>
          </cell>
          <cell r="I678" t="str">
            <v>Costa del Monte</v>
          </cell>
          <cell r="K678" t="str">
            <v>A3</v>
          </cell>
          <cell r="O678">
            <v>0.5</v>
          </cell>
          <cell r="Z678">
            <v>27</v>
          </cell>
          <cell r="AB678">
            <v>1</v>
          </cell>
          <cell r="AD678" t="str">
            <v>Pubblico nazionale</v>
          </cell>
          <cell r="BV678" t="str">
            <v>no</v>
          </cell>
          <cell r="BY678">
            <v>0</v>
          </cell>
          <cell r="BZ678">
            <v>0</v>
          </cell>
          <cell r="CK678">
            <v>0</v>
          </cell>
          <cell r="CL678">
            <v>0</v>
          </cell>
          <cell r="CM678">
            <v>0</v>
          </cell>
          <cell r="CO678">
            <v>0</v>
          </cell>
          <cell r="KQ678" t="str">
            <v>no</v>
          </cell>
          <cell r="LI678">
            <v>0</v>
          </cell>
          <cell r="LK678">
            <v>0</v>
          </cell>
          <cell r="TA678">
            <v>0</v>
          </cell>
          <cell r="TK678">
            <v>0</v>
          </cell>
          <cell r="TV678">
            <v>0</v>
          </cell>
          <cell r="WL678">
            <v>1</v>
          </cell>
          <cell r="WO678">
            <v>1</v>
          </cell>
          <cell r="WP678">
            <v>1</v>
          </cell>
          <cell r="WQ678">
            <v>1</v>
          </cell>
          <cell r="WS678">
            <v>1</v>
          </cell>
          <cell r="WX678">
            <v>1</v>
          </cell>
          <cell r="XC678">
            <v>0</v>
          </cell>
          <cell r="XD678">
            <v>0</v>
          </cell>
          <cell r="XG678">
            <v>0</v>
          </cell>
          <cell r="XL678">
            <v>0</v>
          </cell>
          <cell r="XM678">
            <v>0</v>
          </cell>
          <cell r="XP678">
            <v>0</v>
          </cell>
          <cell r="XU678">
            <v>0</v>
          </cell>
          <cell r="XV678">
            <v>0</v>
          </cell>
          <cell r="XY678">
            <v>0</v>
          </cell>
          <cell r="YD678">
            <v>0</v>
          </cell>
          <cell r="YE678">
            <v>0</v>
          </cell>
          <cell r="YH678">
            <v>0</v>
          </cell>
        </row>
        <row r="679">
          <cell r="C679" t="str">
            <v>Carrarini</v>
          </cell>
          <cell r="H679" t="str">
            <v>A</v>
          </cell>
          <cell r="I679" t="str">
            <v>Serralunga</v>
          </cell>
          <cell r="K679" t="str">
            <v>A3</v>
          </cell>
          <cell r="O679">
            <v>0.5</v>
          </cell>
          <cell r="Z679">
            <v>26</v>
          </cell>
          <cell r="AA679">
            <v>9</v>
          </cell>
          <cell r="AB679">
            <v>1</v>
          </cell>
          <cell r="AD679" t="str">
            <v>Pubblico nazionale</v>
          </cell>
          <cell r="BV679" t="str">
            <v>no</v>
          </cell>
          <cell r="BY679">
            <v>1000</v>
          </cell>
          <cell r="BZ679">
            <v>2</v>
          </cell>
          <cell r="CA679">
            <v>0</v>
          </cell>
          <cell r="CK679">
            <v>0</v>
          </cell>
          <cell r="CL679">
            <v>0</v>
          </cell>
          <cell r="CM679">
            <v>7808000</v>
          </cell>
          <cell r="CO679">
            <v>7808000</v>
          </cell>
          <cell r="KQ679" t="str">
            <v>no</v>
          </cell>
          <cell r="LI679">
            <v>0</v>
          </cell>
          <cell r="LK679">
            <v>7807800</v>
          </cell>
          <cell r="SZ679">
            <v>27294</v>
          </cell>
          <cell r="TA679">
            <v>9098</v>
          </cell>
          <cell r="TE679">
            <v>9.9623100000000004</v>
          </cell>
          <cell r="TK679">
            <v>14974</v>
          </cell>
          <cell r="TV679">
            <v>5.4655100000000001</v>
          </cell>
          <cell r="WB679">
            <v>1</v>
          </cell>
          <cell r="WK679">
            <v>1</v>
          </cell>
          <cell r="WO679">
            <v>1</v>
          </cell>
          <cell r="WP679">
            <v>1</v>
          </cell>
          <cell r="WQ679">
            <v>1</v>
          </cell>
          <cell r="WR679">
            <v>1</v>
          </cell>
          <cell r="WX679">
            <v>1</v>
          </cell>
          <cell r="XC679">
            <v>0</v>
          </cell>
          <cell r="XD679">
            <v>0</v>
          </cell>
          <cell r="XG679">
            <v>0</v>
          </cell>
          <cell r="XL679">
            <v>0</v>
          </cell>
          <cell r="XM679">
            <v>0</v>
          </cell>
          <cell r="XP679">
            <v>0</v>
          </cell>
          <cell r="XU679">
            <v>0</v>
          </cell>
          <cell r="XV679">
            <v>0</v>
          </cell>
          <cell r="XY679">
            <v>0</v>
          </cell>
          <cell r="YD679">
            <v>0</v>
          </cell>
          <cell r="YE679">
            <v>1</v>
          </cell>
          <cell r="YH679">
            <v>0.36638088957279991</v>
          </cell>
        </row>
        <row r="680">
          <cell r="C680" t="str">
            <v>Carrarini</v>
          </cell>
          <cell r="H680" t="str">
            <v>A</v>
          </cell>
          <cell r="I680" t="str">
            <v>Serralunga</v>
          </cell>
          <cell r="K680" t="str">
            <v>A3</v>
          </cell>
          <cell r="O680">
            <v>0.5</v>
          </cell>
          <cell r="Z680">
            <v>26</v>
          </cell>
          <cell r="AA680">
            <v>9</v>
          </cell>
          <cell r="AB680">
            <v>1</v>
          </cell>
          <cell r="AD680" t="str">
            <v>Pubblico nazionale</v>
          </cell>
          <cell r="BV680" t="str">
            <v>no</v>
          </cell>
          <cell r="BY680">
            <v>0</v>
          </cell>
          <cell r="BZ680">
            <v>0</v>
          </cell>
          <cell r="CK680">
            <v>0</v>
          </cell>
          <cell r="CL680">
            <v>0</v>
          </cell>
          <cell r="CM680">
            <v>0</v>
          </cell>
          <cell r="CO680">
            <v>0</v>
          </cell>
          <cell r="KQ680" t="str">
            <v>no</v>
          </cell>
          <cell r="LI680">
            <v>0</v>
          </cell>
          <cell r="LK680">
            <v>0</v>
          </cell>
          <cell r="SZ680">
            <v>27294</v>
          </cell>
          <cell r="TA680">
            <v>9098</v>
          </cell>
          <cell r="TE680">
            <v>9.9623100000000004</v>
          </cell>
          <cell r="TK680">
            <v>14974</v>
          </cell>
          <cell r="TV680">
            <v>5.4655100000000001</v>
          </cell>
          <cell r="WB680">
            <v>1</v>
          </cell>
          <cell r="WK680">
            <v>1</v>
          </cell>
          <cell r="WO680">
            <v>1</v>
          </cell>
          <cell r="WP680">
            <v>1</v>
          </cell>
          <cell r="WQ680">
            <v>1</v>
          </cell>
          <cell r="WR680">
            <v>1</v>
          </cell>
          <cell r="WX680">
            <v>1</v>
          </cell>
          <cell r="XC680">
            <v>0</v>
          </cell>
          <cell r="XD680">
            <v>0</v>
          </cell>
          <cell r="XG680">
            <v>0</v>
          </cell>
          <cell r="XL680">
            <v>0</v>
          </cell>
          <cell r="XM680">
            <v>0</v>
          </cell>
          <cell r="XP680">
            <v>0</v>
          </cell>
          <cell r="XU680">
            <v>0</v>
          </cell>
          <cell r="XV680">
            <v>0</v>
          </cell>
          <cell r="XY680">
            <v>0</v>
          </cell>
          <cell r="YD680">
            <v>0</v>
          </cell>
          <cell r="YE680">
            <v>0</v>
          </cell>
          <cell r="YH680">
            <v>0</v>
          </cell>
        </row>
        <row r="681">
          <cell r="C681" t="str">
            <v>Carrarini</v>
          </cell>
          <cell r="H681" t="str">
            <v>A</v>
          </cell>
          <cell r="I681" t="str">
            <v>Paci</v>
          </cell>
          <cell r="K681" t="str">
            <v>A3</v>
          </cell>
          <cell r="O681">
            <v>0.5</v>
          </cell>
          <cell r="Z681">
            <v>27</v>
          </cell>
          <cell r="AB681">
            <v>1</v>
          </cell>
          <cell r="AD681" t="str">
            <v>Pubblico nazionale</v>
          </cell>
          <cell r="BV681" t="str">
            <v>no</v>
          </cell>
          <cell r="BY681">
            <v>1718.88</v>
          </cell>
          <cell r="BZ681">
            <v>2</v>
          </cell>
          <cell r="CA681">
            <v>0</v>
          </cell>
          <cell r="CK681">
            <v>0</v>
          </cell>
          <cell r="CL681">
            <v>11394427.970000001</v>
          </cell>
          <cell r="CM681">
            <v>11394427.970000001</v>
          </cell>
          <cell r="CO681">
            <v>11394427.970000001</v>
          </cell>
          <cell r="KQ681" t="str">
            <v>sì</v>
          </cell>
          <cell r="LA681">
            <v>7686849.0499999998</v>
          </cell>
          <cell r="LI681">
            <v>7686849.0499999998</v>
          </cell>
          <cell r="LK681">
            <v>0</v>
          </cell>
          <cell r="TA681">
            <v>0</v>
          </cell>
          <cell r="TE681">
            <v>0</v>
          </cell>
          <cell r="TK681">
            <v>18000</v>
          </cell>
          <cell r="TV681">
            <v>3.7311313789852689</v>
          </cell>
          <cell r="WL681">
            <v>1</v>
          </cell>
          <cell r="WO681">
            <v>1</v>
          </cell>
          <cell r="WP681">
            <v>1</v>
          </cell>
          <cell r="WQ681">
            <v>1</v>
          </cell>
          <cell r="WS681">
            <v>1</v>
          </cell>
          <cell r="WX681">
            <v>1</v>
          </cell>
          <cell r="XC681">
            <v>0</v>
          </cell>
          <cell r="XD681">
            <v>0</v>
          </cell>
          <cell r="XG681">
            <v>0</v>
          </cell>
          <cell r="XL681">
            <v>0</v>
          </cell>
          <cell r="XM681">
            <v>0</v>
          </cell>
          <cell r="XP681">
            <v>0</v>
          </cell>
          <cell r="XU681">
            <v>0</v>
          </cell>
          <cell r="XV681">
            <v>0</v>
          </cell>
          <cell r="XY681">
            <v>0</v>
          </cell>
          <cell r="YD681">
            <v>0</v>
          </cell>
          <cell r="YE681">
            <v>0</v>
          </cell>
          <cell r="YH681">
            <v>0</v>
          </cell>
        </row>
        <row r="682">
          <cell r="C682" t="str">
            <v>Carrarini</v>
          </cell>
          <cell r="H682" t="str">
            <v>A</v>
          </cell>
          <cell r="I682" t="str">
            <v>Paci</v>
          </cell>
          <cell r="K682" t="str">
            <v>A3</v>
          </cell>
          <cell r="O682">
            <v>0.5</v>
          </cell>
          <cell r="Z682">
            <v>27</v>
          </cell>
          <cell r="AB682">
            <v>1</v>
          </cell>
          <cell r="AD682" t="str">
            <v>Pubblico nazionale</v>
          </cell>
          <cell r="BV682" t="str">
            <v>no</v>
          </cell>
          <cell r="BY682">
            <v>0</v>
          </cell>
          <cell r="BZ682">
            <v>0</v>
          </cell>
          <cell r="CK682">
            <v>0</v>
          </cell>
          <cell r="CL682">
            <v>0</v>
          </cell>
          <cell r="CM682">
            <v>0</v>
          </cell>
          <cell r="CO682">
            <v>0</v>
          </cell>
          <cell r="KQ682" t="str">
            <v>sì</v>
          </cell>
          <cell r="LI682">
            <v>0</v>
          </cell>
          <cell r="LK682">
            <v>0</v>
          </cell>
          <cell r="TA682">
            <v>0</v>
          </cell>
          <cell r="TE682">
            <v>0</v>
          </cell>
          <cell r="TK682">
            <v>18000</v>
          </cell>
          <cell r="TV682">
            <v>3.8222563529740294</v>
          </cell>
          <cell r="WL682">
            <v>1</v>
          </cell>
          <cell r="WO682">
            <v>1</v>
          </cell>
          <cell r="WP682">
            <v>1</v>
          </cell>
          <cell r="WQ682">
            <v>1</v>
          </cell>
          <cell r="WS682">
            <v>1</v>
          </cell>
          <cell r="WX682">
            <v>1</v>
          </cell>
          <cell r="XC682">
            <v>0</v>
          </cell>
          <cell r="XD682">
            <v>0</v>
          </cell>
          <cell r="XG682">
            <v>0</v>
          </cell>
          <cell r="XL682">
            <v>0</v>
          </cell>
          <cell r="XM682">
            <v>0</v>
          </cell>
          <cell r="XP682">
            <v>0</v>
          </cell>
          <cell r="XU682">
            <v>0</v>
          </cell>
          <cell r="XV682">
            <v>0</v>
          </cell>
          <cell r="XY682">
            <v>0</v>
          </cell>
          <cell r="YD682">
            <v>0</v>
          </cell>
          <cell r="YE682">
            <v>0</v>
          </cell>
          <cell r="YH682">
            <v>0</v>
          </cell>
        </row>
        <row r="683">
          <cell r="C683" t="str">
            <v>Carrarini</v>
          </cell>
          <cell r="H683" t="str">
            <v>A</v>
          </cell>
          <cell r="I683" t="str">
            <v>Pilone</v>
          </cell>
          <cell r="K683" t="str">
            <v>A3</v>
          </cell>
          <cell r="O683">
            <v>0.5</v>
          </cell>
          <cell r="Z683">
            <v>27</v>
          </cell>
          <cell r="AB683">
            <v>1</v>
          </cell>
          <cell r="AD683" t="str">
            <v>Pubblico nazionale</v>
          </cell>
          <cell r="BV683" t="str">
            <v>no</v>
          </cell>
          <cell r="BY683">
            <v>695</v>
          </cell>
          <cell r="BZ683">
            <v>2</v>
          </cell>
          <cell r="CA683">
            <v>0</v>
          </cell>
          <cell r="CK683">
            <v>0</v>
          </cell>
          <cell r="CL683">
            <v>4076532.59</v>
          </cell>
          <cell r="CM683">
            <v>4076532.59</v>
          </cell>
          <cell r="CO683">
            <v>4076532.59</v>
          </cell>
          <cell r="KQ683" t="str">
            <v>sì</v>
          </cell>
          <cell r="LA683">
            <v>3976712.24</v>
          </cell>
          <cell r="LI683">
            <v>3976712.24</v>
          </cell>
          <cell r="LK683">
            <v>0</v>
          </cell>
          <cell r="TA683">
            <v>0</v>
          </cell>
          <cell r="TE683">
            <v>0</v>
          </cell>
          <cell r="TK683">
            <v>18000</v>
          </cell>
          <cell r="TV683">
            <v>8.8370591558389169</v>
          </cell>
          <cell r="WL683">
            <v>1</v>
          </cell>
          <cell r="WO683">
            <v>1</v>
          </cell>
          <cell r="WP683">
            <v>1</v>
          </cell>
          <cell r="WQ683">
            <v>1</v>
          </cell>
          <cell r="WS683">
            <v>1</v>
          </cell>
          <cell r="WX683">
            <v>1</v>
          </cell>
          <cell r="XC683">
            <v>0</v>
          </cell>
          <cell r="XD683">
            <v>0</v>
          </cell>
          <cell r="XG683">
            <v>0</v>
          </cell>
          <cell r="XL683">
            <v>0</v>
          </cell>
          <cell r="XM683">
            <v>0</v>
          </cell>
          <cell r="XP683">
            <v>0</v>
          </cell>
          <cell r="XU683">
            <v>0</v>
          </cell>
          <cell r="XV683">
            <v>0</v>
          </cell>
          <cell r="XY683">
            <v>0</v>
          </cell>
          <cell r="YD683">
            <v>0</v>
          </cell>
          <cell r="YE683">
            <v>0</v>
          </cell>
          <cell r="YH683">
            <v>0</v>
          </cell>
        </row>
        <row r="684">
          <cell r="C684" t="str">
            <v>Carrarini</v>
          </cell>
          <cell r="H684" t="str">
            <v>A</v>
          </cell>
          <cell r="I684" t="str">
            <v>Pilone</v>
          </cell>
          <cell r="K684" t="str">
            <v>A3</v>
          </cell>
          <cell r="O684">
            <v>0.5</v>
          </cell>
          <cell r="Z684">
            <v>27</v>
          </cell>
          <cell r="AB684">
            <v>1</v>
          </cell>
          <cell r="AD684" t="str">
            <v>Pubblico nazionale</v>
          </cell>
          <cell r="BV684" t="str">
            <v>no</v>
          </cell>
          <cell r="BY684">
            <v>0</v>
          </cell>
          <cell r="BZ684">
            <v>0</v>
          </cell>
          <cell r="CK684">
            <v>0</v>
          </cell>
          <cell r="CL684">
            <v>0</v>
          </cell>
          <cell r="CM684">
            <v>0</v>
          </cell>
          <cell r="CO684">
            <v>0</v>
          </cell>
          <cell r="KQ684" t="str">
            <v>sì</v>
          </cell>
          <cell r="LI684">
            <v>0</v>
          </cell>
          <cell r="LK684">
            <v>0</v>
          </cell>
          <cell r="TA684">
            <v>0</v>
          </cell>
          <cell r="TE684">
            <v>0</v>
          </cell>
          <cell r="TK684">
            <v>18000</v>
          </cell>
          <cell r="TV684">
            <v>9.4532374100719423</v>
          </cell>
          <cell r="WL684">
            <v>1</v>
          </cell>
          <cell r="WO684">
            <v>1</v>
          </cell>
          <cell r="WP684">
            <v>1</v>
          </cell>
          <cell r="WQ684">
            <v>1</v>
          </cell>
          <cell r="WS684">
            <v>1</v>
          </cell>
          <cell r="WX684">
            <v>1</v>
          </cell>
          <cell r="XC684">
            <v>0</v>
          </cell>
          <cell r="XD684">
            <v>0</v>
          </cell>
          <cell r="XG684">
            <v>0</v>
          </cell>
          <cell r="XL684">
            <v>0</v>
          </cell>
          <cell r="XM684">
            <v>0</v>
          </cell>
          <cell r="XP684">
            <v>0</v>
          </cell>
          <cell r="XU684">
            <v>0</v>
          </cell>
          <cell r="XV684">
            <v>0</v>
          </cell>
          <cell r="XY684">
            <v>0</v>
          </cell>
          <cell r="YD684">
            <v>0</v>
          </cell>
          <cell r="YE684">
            <v>0</v>
          </cell>
          <cell r="YH684">
            <v>0</v>
          </cell>
        </row>
        <row r="685">
          <cell r="C685" t="str">
            <v>Carrarini</v>
          </cell>
          <cell r="H685" t="str">
            <v>A</v>
          </cell>
          <cell r="I685" t="str">
            <v>Serra Rotonda</v>
          </cell>
          <cell r="K685" t="str">
            <v>A3</v>
          </cell>
          <cell r="O685">
            <v>0.5</v>
          </cell>
          <cell r="Z685">
            <v>27</v>
          </cell>
          <cell r="AB685">
            <v>1</v>
          </cell>
          <cell r="AD685" t="str">
            <v>Pubblico nazionale</v>
          </cell>
          <cell r="BV685" t="str">
            <v>no</v>
          </cell>
          <cell r="BY685">
            <v>3787</v>
          </cell>
          <cell r="BZ685">
            <v>2</v>
          </cell>
          <cell r="CA685">
            <v>0</v>
          </cell>
          <cell r="CK685">
            <v>0</v>
          </cell>
          <cell r="CL685">
            <v>20921965.489999998</v>
          </cell>
          <cell r="CM685">
            <v>20921965.489999998</v>
          </cell>
          <cell r="CO685">
            <v>20921965.489999998</v>
          </cell>
          <cell r="KQ685" t="str">
            <v>sì</v>
          </cell>
          <cell r="LA685">
            <v>5922000</v>
          </cell>
          <cell r="LI685">
            <v>5922000</v>
          </cell>
          <cell r="LK685">
            <v>15000000</v>
          </cell>
          <cell r="TA685">
            <v>0</v>
          </cell>
          <cell r="TE685">
            <v>0</v>
          </cell>
          <cell r="TK685">
            <v>0</v>
          </cell>
          <cell r="TV685">
            <v>0</v>
          </cell>
          <cell r="WB685">
            <v>1</v>
          </cell>
          <cell r="WL685">
            <v>1</v>
          </cell>
          <cell r="WO685">
            <v>1</v>
          </cell>
          <cell r="WP685">
            <v>1</v>
          </cell>
          <cell r="WQ685">
            <v>1</v>
          </cell>
          <cell r="WS685">
            <v>1</v>
          </cell>
          <cell r="WX685">
            <v>1</v>
          </cell>
          <cell r="XC685">
            <v>0</v>
          </cell>
          <cell r="XD685">
            <v>0</v>
          </cell>
          <cell r="XG685">
            <v>0</v>
          </cell>
          <cell r="XL685">
            <v>0</v>
          </cell>
          <cell r="XM685">
            <v>0</v>
          </cell>
          <cell r="XP685">
            <v>0</v>
          </cell>
          <cell r="XU685">
            <v>0</v>
          </cell>
          <cell r="XV685">
            <v>0</v>
          </cell>
          <cell r="XY685">
            <v>0</v>
          </cell>
          <cell r="YD685">
            <v>0</v>
          </cell>
          <cell r="YE685">
            <v>0</v>
          </cell>
          <cell r="YH685">
            <v>0</v>
          </cell>
        </row>
        <row r="686">
          <cell r="C686" t="str">
            <v>Carrarini</v>
          </cell>
          <cell r="H686" t="str">
            <v>A</v>
          </cell>
          <cell r="I686" t="str">
            <v>Serra Rotonda</v>
          </cell>
          <cell r="K686" t="str">
            <v>A3</v>
          </cell>
          <cell r="O686">
            <v>0.5</v>
          </cell>
          <cell r="Z686">
            <v>27</v>
          </cell>
          <cell r="AB686">
            <v>1</v>
          </cell>
          <cell r="AD686" t="str">
            <v>Pubblico nazionale</v>
          </cell>
          <cell r="BV686" t="str">
            <v>no</v>
          </cell>
          <cell r="BY686">
            <v>0</v>
          </cell>
          <cell r="BZ686">
            <v>0</v>
          </cell>
          <cell r="CK686">
            <v>0</v>
          </cell>
          <cell r="CL686">
            <v>0</v>
          </cell>
          <cell r="CM686">
            <v>0</v>
          </cell>
          <cell r="CO686">
            <v>0</v>
          </cell>
          <cell r="KQ686" t="str">
            <v>sì</v>
          </cell>
          <cell r="LI686">
            <v>0</v>
          </cell>
          <cell r="LK686">
            <v>0</v>
          </cell>
          <cell r="TA686">
            <v>0</v>
          </cell>
          <cell r="TE686">
            <v>0</v>
          </cell>
          <cell r="TK686">
            <v>0</v>
          </cell>
          <cell r="TV686">
            <v>0</v>
          </cell>
          <cell r="WB686">
            <v>1</v>
          </cell>
          <cell r="WL686">
            <v>1</v>
          </cell>
          <cell r="WO686">
            <v>1</v>
          </cell>
          <cell r="WP686">
            <v>1</v>
          </cell>
          <cell r="WQ686">
            <v>1</v>
          </cell>
          <cell r="WS686">
            <v>1</v>
          </cell>
          <cell r="WX686">
            <v>1</v>
          </cell>
          <cell r="XC686">
            <v>0</v>
          </cell>
          <cell r="XD686">
            <v>0</v>
          </cell>
          <cell r="XG686">
            <v>0</v>
          </cell>
          <cell r="XL686">
            <v>0</v>
          </cell>
          <cell r="XM686">
            <v>0</v>
          </cell>
          <cell r="XP686">
            <v>0</v>
          </cell>
          <cell r="XU686">
            <v>0</v>
          </cell>
          <cell r="XV686">
            <v>0</v>
          </cell>
          <cell r="XY686">
            <v>0</v>
          </cell>
          <cell r="YD686">
            <v>0</v>
          </cell>
          <cell r="YE686">
            <v>0</v>
          </cell>
          <cell r="YH686">
            <v>0</v>
          </cell>
        </row>
        <row r="687">
          <cell r="C687" t="str">
            <v>Carrarini</v>
          </cell>
          <cell r="H687" t="str">
            <v>A</v>
          </cell>
          <cell r="I687" t="str">
            <v>Fossino</v>
          </cell>
          <cell r="K687" t="str">
            <v>A3</v>
          </cell>
          <cell r="O687">
            <v>0.5</v>
          </cell>
          <cell r="Z687">
            <v>27</v>
          </cell>
          <cell r="AB687">
            <v>1</v>
          </cell>
          <cell r="AD687" t="str">
            <v>Pubblico nazionale</v>
          </cell>
          <cell r="BV687" t="str">
            <v>no</v>
          </cell>
          <cell r="BY687">
            <v>0</v>
          </cell>
          <cell r="BZ687">
            <v>0</v>
          </cell>
          <cell r="CA687">
            <v>0</v>
          </cell>
          <cell r="CK687">
            <v>0</v>
          </cell>
          <cell r="CL687">
            <v>0</v>
          </cell>
          <cell r="CM687">
            <v>0</v>
          </cell>
          <cell r="CO687">
            <v>0</v>
          </cell>
          <cell r="KQ687" t="str">
            <v>no</v>
          </cell>
          <cell r="LA687">
            <v>1500000</v>
          </cell>
          <cell r="LI687">
            <v>1500000</v>
          </cell>
          <cell r="LK687">
            <v>2400904.66</v>
          </cell>
          <cell r="TA687">
            <v>0</v>
          </cell>
          <cell r="TE687">
            <v>0</v>
          </cell>
          <cell r="TK687">
            <v>0</v>
          </cell>
          <cell r="TV687">
            <v>0</v>
          </cell>
          <cell r="WB687">
            <v>1</v>
          </cell>
          <cell r="WK687">
            <v>0</v>
          </cell>
          <cell r="WL687">
            <v>1</v>
          </cell>
          <cell r="WO687">
            <v>1</v>
          </cell>
          <cell r="WP687">
            <v>1</v>
          </cell>
          <cell r="WQ687">
            <v>1</v>
          </cell>
          <cell r="WS687">
            <v>1</v>
          </cell>
          <cell r="WX687">
            <v>1</v>
          </cell>
          <cell r="XC687">
            <v>0</v>
          </cell>
          <cell r="XD687">
            <v>0</v>
          </cell>
          <cell r="XG687">
            <v>0</v>
          </cell>
          <cell r="XL687">
            <v>0</v>
          </cell>
          <cell r="XM687">
            <v>0</v>
          </cell>
          <cell r="XP687">
            <v>0</v>
          </cell>
          <cell r="XU687">
            <v>0</v>
          </cell>
          <cell r="XV687">
            <v>0</v>
          </cell>
          <cell r="XY687">
            <v>0</v>
          </cell>
          <cell r="YD687">
            <v>1</v>
          </cell>
          <cell r="YE687">
            <v>0</v>
          </cell>
          <cell r="YH687">
            <v>0</v>
          </cell>
        </row>
        <row r="688">
          <cell r="C688" t="str">
            <v>Carrarini</v>
          </cell>
          <cell r="H688" t="str">
            <v>A</v>
          </cell>
          <cell r="I688" t="str">
            <v>Fossino</v>
          </cell>
          <cell r="K688" t="str">
            <v>A3</v>
          </cell>
          <cell r="O688">
            <v>0.5</v>
          </cell>
          <cell r="Z688">
            <v>27</v>
          </cell>
          <cell r="AB688">
            <v>1</v>
          </cell>
          <cell r="AD688" t="str">
            <v>Pubblico nazionale</v>
          </cell>
          <cell r="BV688" t="str">
            <v>no</v>
          </cell>
          <cell r="BY688">
            <v>0</v>
          </cell>
          <cell r="BZ688">
            <v>0</v>
          </cell>
          <cell r="CK688">
            <v>0</v>
          </cell>
          <cell r="CL688">
            <v>0</v>
          </cell>
          <cell r="CM688">
            <v>0</v>
          </cell>
          <cell r="CO688">
            <v>0</v>
          </cell>
          <cell r="KQ688" t="str">
            <v>no</v>
          </cell>
          <cell r="LI688">
            <v>0</v>
          </cell>
          <cell r="LK688">
            <v>0</v>
          </cell>
          <cell r="TA688">
            <v>0</v>
          </cell>
          <cell r="TE688">
            <v>0</v>
          </cell>
          <cell r="TK688">
            <v>0</v>
          </cell>
          <cell r="TV688">
            <v>0</v>
          </cell>
          <cell r="WB688">
            <v>1</v>
          </cell>
          <cell r="WL688">
            <v>1</v>
          </cell>
          <cell r="WO688">
            <v>1</v>
          </cell>
          <cell r="WP688">
            <v>1</v>
          </cell>
          <cell r="WQ688">
            <v>1</v>
          </cell>
          <cell r="WS688">
            <v>1</v>
          </cell>
          <cell r="WX688">
            <v>1</v>
          </cell>
          <cell r="XC688">
            <v>0</v>
          </cell>
          <cell r="XD688">
            <v>0</v>
          </cell>
          <cell r="XG688">
            <v>0</v>
          </cell>
          <cell r="XL688">
            <v>0</v>
          </cell>
          <cell r="XM688">
            <v>0</v>
          </cell>
          <cell r="XP688">
            <v>0</v>
          </cell>
          <cell r="XU688">
            <v>0</v>
          </cell>
          <cell r="XV688">
            <v>0</v>
          </cell>
          <cell r="XY688">
            <v>0</v>
          </cell>
          <cell r="YD688">
            <v>0</v>
          </cell>
          <cell r="YE688">
            <v>0</v>
          </cell>
          <cell r="YH688">
            <v>0</v>
          </cell>
        </row>
        <row r="689">
          <cell r="C689" t="str">
            <v>Carrarini</v>
          </cell>
          <cell r="H689" t="str">
            <v>A</v>
          </cell>
          <cell r="I689" t="str">
            <v>Campo Tenese</v>
          </cell>
          <cell r="K689" t="str">
            <v>A3</v>
          </cell>
          <cell r="O689">
            <v>0.5</v>
          </cell>
          <cell r="AB689">
            <v>1</v>
          </cell>
          <cell r="AD689" t="str">
            <v>Pubblico nazionale</v>
          </cell>
          <cell r="BV689" t="str">
            <v>no</v>
          </cell>
          <cell r="BY689">
            <v>0</v>
          </cell>
          <cell r="BZ689">
            <v>0</v>
          </cell>
          <cell r="CK689">
            <v>0</v>
          </cell>
          <cell r="CL689">
            <v>0</v>
          </cell>
          <cell r="CM689">
            <v>0</v>
          </cell>
          <cell r="CO689">
            <v>0</v>
          </cell>
          <cell r="KQ689" t="str">
            <v>no</v>
          </cell>
          <cell r="LA689">
            <v>0</v>
          </cell>
          <cell r="LI689">
            <v>0</v>
          </cell>
          <cell r="LK689">
            <v>0</v>
          </cell>
          <cell r="TA689">
            <v>0</v>
          </cell>
          <cell r="TE689">
            <v>0</v>
          </cell>
          <cell r="TK689">
            <v>0</v>
          </cell>
          <cell r="TV689">
            <v>0</v>
          </cell>
          <cell r="WL689">
            <v>0</v>
          </cell>
          <cell r="WO689">
            <v>0</v>
          </cell>
          <cell r="WP689">
            <v>0</v>
          </cell>
          <cell r="WQ689">
            <v>0</v>
          </cell>
          <cell r="WR689">
            <v>0</v>
          </cell>
          <cell r="WS689">
            <v>0</v>
          </cell>
          <cell r="WT689">
            <v>0</v>
          </cell>
          <cell r="WU689">
            <v>0</v>
          </cell>
          <cell r="WX689">
            <v>0</v>
          </cell>
          <cell r="XC689">
            <v>0</v>
          </cell>
          <cell r="XD689">
            <v>0</v>
          </cell>
          <cell r="XG689">
            <v>0</v>
          </cell>
          <cell r="XL689">
            <v>0</v>
          </cell>
          <cell r="XM689">
            <v>0</v>
          </cell>
          <cell r="XP689">
            <v>0</v>
          </cell>
          <cell r="XU689">
            <v>0</v>
          </cell>
          <cell r="XV689">
            <v>0</v>
          </cell>
          <cell r="XY689">
            <v>0</v>
          </cell>
          <cell r="YD689">
            <v>0</v>
          </cell>
          <cell r="YE689">
            <v>0</v>
          </cell>
          <cell r="YH689">
            <v>0</v>
          </cell>
        </row>
        <row r="690">
          <cell r="C690" t="str">
            <v>Carrarini</v>
          </cell>
          <cell r="H690" t="str">
            <v>A</v>
          </cell>
          <cell r="I690" t="str">
            <v>Campo Tenese</v>
          </cell>
          <cell r="K690" t="str">
            <v>A3</v>
          </cell>
          <cell r="O690">
            <v>0.5</v>
          </cell>
          <cell r="AB690">
            <v>1</v>
          </cell>
          <cell r="AD690" t="str">
            <v>Pubblico nazionale</v>
          </cell>
          <cell r="BV690" t="str">
            <v>no</v>
          </cell>
          <cell r="BY690">
            <v>0</v>
          </cell>
          <cell r="BZ690">
            <v>0</v>
          </cell>
          <cell r="CK690">
            <v>0</v>
          </cell>
          <cell r="CL690">
            <v>0</v>
          </cell>
          <cell r="CM690">
            <v>0</v>
          </cell>
          <cell r="CO690">
            <v>0</v>
          </cell>
          <cell r="KQ690" t="str">
            <v>no</v>
          </cell>
          <cell r="LA690">
            <v>0</v>
          </cell>
          <cell r="LI690">
            <v>0</v>
          </cell>
          <cell r="LK690">
            <v>0</v>
          </cell>
          <cell r="TA690">
            <v>0</v>
          </cell>
          <cell r="TE690">
            <v>0</v>
          </cell>
          <cell r="TK690">
            <v>0</v>
          </cell>
          <cell r="TV690">
            <v>0</v>
          </cell>
          <cell r="WL690">
            <v>0</v>
          </cell>
          <cell r="WO690">
            <v>0</v>
          </cell>
          <cell r="WP690">
            <v>0</v>
          </cell>
          <cell r="WQ690">
            <v>0</v>
          </cell>
          <cell r="WR690">
            <v>0</v>
          </cell>
          <cell r="WS690">
            <v>0</v>
          </cell>
          <cell r="WT690">
            <v>0</v>
          </cell>
          <cell r="WU690">
            <v>0</v>
          </cell>
          <cell r="WX690">
            <v>0</v>
          </cell>
          <cell r="XC690">
            <v>0</v>
          </cell>
          <cell r="XD690">
            <v>0</v>
          </cell>
          <cell r="XG690">
            <v>0</v>
          </cell>
          <cell r="XL690">
            <v>0</v>
          </cell>
          <cell r="XM690">
            <v>0</v>
          </cell>
          <cell r="XP690">
            <v>0</v>
          </cell>
          <cell r="XU690">
            <v>0</v>
          </cell>
          <cell r="XV690">
            <v>0</v>
          </cell>
          <cell r="XY690">
            <v>0</v>
          </cell>
          <cell r="YD690">
            <v>0</v>
          </cell>
          <cell r="YE690">
            <v>0</v>
          </cell>
          <cell r="YH690">
            <v>0</v>
          </cell>
        </row>
        <row r="691">
          <cell r="C691" t="str">
            <v>Carrarini</v>
          </cell>
          <cell r="H691" t="str">
            <v>A</v>
          </cell>
          <cell r="I691" t="str">
            <v>Campo Tenese 1</v>
          </cell>
          <cell r="K691" t="str">
            <v>A3</v>
          </cell>
          <cell r="O691">
            <v>0.5</v>
          </cell>
          <cell r="AB691">
            <v>1</v>
          </cell>
          <cell r="AD691" t="str">
            <v>Pubblico nazionale</v>
          </cell>
          <cell r="BV691">
            <v>0</v>
          </cell>
          <cell r="BY691">
            <v>0</v>
          </cell>
          <cell r="BZ691">
            <v>0</v>
          </cell>
          <cell r="CK691">
            <v>0</v>
          </cell>
          <cell r="CL691">
            <v>0</v>
          </cell>
          <cell r="CM691">
            <v>0</v>
          </cell>
          <cell r="CO691">
            <v>0</v>
          </cell>
          <cell r="KQ691">
            <v>0</v>
          </cell>
          <cell r="LA691">
            <v>0</v>
          </cell>
          <cell r="LI691">
            <v>0</v>
          </cell>
          <cell r="LK691">
            <v>0</v>
          </cell>
          <cell r="TA691">
            <v>0</v>
          </cell>
          <cell r="TE691">
            <v>0</v>
          </cell>
          <cell r="TK691">
            <v>0</v>
          </cell>
          <cell r="TV691">
            <v>0</v>
          </cell>
          <cell r="WN691">
            <v>1</v>
          </cell>
          <cell r="WO691">
            <v>0</v>
          </cell>
          <cell r="WP691">
            <v>0</v>
          </cell>
          <cell r="WQ691">
            <v>1</v>
          </cell>
          <cell r="WU691">
            <v>1</v>
          </cell>
          <cell r="WX691">
            <v>1</v>
          </cell>
          <cell r="XC691">
            <v>0</v>
          </cell>
          <cell r="XD691">
            <v>0</v>
          </cell>
          <cell r="XG691">
            <v>0</v>
          </cell>
          <cell r="XL691">
            <v>0</v>
          </cell>
          <cell r="XM691">
            <v>0</v>
          </cell>
          <cell r="XP691">
            <v>0</v>
          </cell>
          <cell r="XU691">
            <v>0</v>
          </cell>
          <cell r="XV691">
            <v>0</v>
          </cell>
          <cell r="XY691">
            <v>0</v>
          </cell>
          <cell r="YD691">
            <v>0</v>
          </cell>
          <cell r="YE691">
            <v>0</v>
          </cell>
          <cell r="YH691">
            <v>0</v>
          </cell>
        </row>
        <row r="692">
          <cell r="C692" t="str">
            <v>Carrarini</v>
          </cell>
          <cell r="H692" t="str">
            <v>A</v>
          </cell>
          <cell r="I692" t="str">
            <v>Campo Tenese 1</v>
          </cell>
          <cell r="K692" t="str">
            <v>A3</v>
          </cell>
          <cell r="O692">
            <v>0.5</v>
          </cell>
          <cell r="AB692">
            <v>1</v>
          </cell>
          <cell r="AD692" t="str">
            <v>Pubblico nazionale</v>
          </cell>
          <cell r="BV692">
            <v>0</v>
          </cell>
          <cell r="BY692">
            <v>0</v>
          </cell>
          <cell r="BZ692">
            <v>0</v>
          </cell>
          <cell r="CK692">
            <v>0</v>
          </cell>
          <cell r="CL692">
            <v>0</v>
          </cell>
          <cell r="CM692">
            <v>0</v>
          </cell>
          <cell r="CO692">
            <v>0</v>
          </cell>
          <cell r="KQ692">
            <v>0</v>
          </cell>
          <cell r="LA692">
            <v>0</v>
          </cell>
          <cell r="LI692">
            <v>0</v>
          </cell>
          <cell r="LK692">
            <v>0</v>
          </cell>
          <cell r="TA692">
            <v>0</v>
          </cell>
          <cell r="TE692">
            <v>0</v>
          </cell>
          <cell r="TK692">
            <v>0</v>
          </cell>
          <cell r="TV692">
            <v>0</v>
          </cell>
          <cell r="WN692">
            <v>1</v>
          </cell>
          <cell r="WO692">
            <v>0</v>
          </cell>
          <cell r="WP692">
            <v>0</v>
          </cell>
          <cell r="WQ692">
            <v>1</v>
          </cell>
          <cell r="WU692">
            <v>1</v>
          </cell>
          <cell r="WX692">
            <v>1</v>
          </cell>
          <cell r="XC692">
            <v>0</v>
          </cell>
          <cell r="XD692">
            <v>0</v>
          </cell>
          <cell r="XG692">
            <v>0</v>
          </cell>
          <cell r="XL692">
            <v>0</v>
          </cell>
          <cell r="XM692">
            <v>0</v>
          </cell>
          <cell r="XP692">
            <v>0</v>
          </cell>
          <cell r="XU692">
            <v>0</v>
          </cell>
          <cell r="XV692">
            <v>0</v>
          </cell>
          <cell r="XY692">
            <v>0</v>
          </cell>
          <cell r="YD692">
            <v>0</v>
          </cell>
          <cell r="YE692">
            <v>0</v>
          </cell>
          <cell r="YH692">
            <v>0</v>
          </cell>
        </row>
        <row r="693">
          <cell r="C693" t="str">
            <v>Carrarini</v>
          </cell>
          <cell r="H693" t="str">
            <v>A</v>
          </cell>
          <cell r="I693" t="str">
            <v>Ramo A</v>
          </cell>
          <cell r="K693" t="str">
            <v>A3</v>
          </cell>
          <cell r="O693">
            <v>0</v>
          </cell>
          <cell r="AB693">
            <v>1</v>
          </cell>
          <cell r="AD693" t="str">
            <v>Pubblico nazionale</v>
          </cell>
          <cell r="BV693">
            <v>0</v>
          </cell>
          <cell r="BY693">
            <v>0</v>
          </cell>
          <cell r="BZ693">
            <v>0</v>
          </cell>
          <cell r="CK693">
            <v>0</v>
          </cell>
          <cell r="CL693">
            <v>0</v>
          </cell>
          <cell r="CM693">
            <v>0</v>
          </cell>
          <cell r="CO693">
            <v>0</v>
          </cell>
          <cell r="KQ693">
            <v>0</v>
          </cell>
          <cell r="LA693">
            <v>0</v>
          </cell>
          <cell r="LI693">
            <v>0</v>
          </cell>
          <cell r="LK693">
            <v>0</v>
          </cell>
          <cell r="TA693">
            <v>0</v>
          </cell>
          <cell r="TE693">
            <v>0</v>
          </cell>
          <cell r="TK693">
            <v>0</v>
          </cell>
          <cell r="TV693">
            <v>0</v>
          </cell>
          <cell r="WO693">
            <v>0</v>
          </cell>
          <cell r="WP693">
            <v>0</v>
          </cell>
          <cell r="WQ693">
            <v>0</v>
          </cell>
          <cell r="WR693">
            <v>0</v>
          </cell>
          <cell r="WS693">
            <v>0</v>
          </cell>
          <cell r="WT693">
            <v>0</v>
          </cell>
          <cell r="WU693">
            <v>0</v>
          </cell>
          <cell r="WX693">
            <v>0</v>
          </cell>
          <cell r="XC693">
            <v>0</v>
          </cell>
          <cell r="XD693">
            <v>0</v>
          </cell>
          <cell r="XG693">
            <v>0</v>
          </cell>
          <cell r="XL693">
            <v>0</v>
          </cell>
          <cell r="XM693">
            <v>0</v>
          </cell>
          <cell r="XP693">
            <v>0</v>
          </cell>
          <cell r="XU693">
            <v>0</v>
          </cell>
          <cell r="XV693">
            <v>0</v>
          </cell>
          <cell r="XY693">
            <v>0</v>
          </cell>
          <cell r="YD693">
            <v>0</v>
          </cell>
          <cell r="YE693">
            <v>0</v>
          </cell>
          <cell r="YH693">
            <v>0</v>
          </cell>
        </row>
        <row r="694">
          <cell r="C694" t="str">
            <v>Carrarini</v>
          </cell>
          <cell r="H694" t="str">
            <v>A</v>
          </cell>
          <cell r="I694" t="str">
            <v>Ramo B</v>
          </cell>
          <cell r="K694" t="str">
            <v>A3</v>
          </cell>
          <cell r="O694">
            <v>0</v>
          </cell>
          <cell r="AB694">
            <v>1</v>
          </cell>
          <cell r="AD694" t="str">
            <v>Pubblico nazionale</v>
          </cell>
          <cell r="BV694">
            <v>0</v>
          </cell>
          <cell r="BY694">
            <v>0</v>
          </cell>
          <cell r="BZ694">
            <v>0</v>
          </cell>
          <cell r="CK694">
            <v>0</v>
          </cell>
          <cell r="CL694">
            <v>0</v>
          </cell>
          <cell r="CM694">
            <v>0</v>
          </cell>
          <cell r="CO694">
            <v>0</v>
          </cell>
          <cell r="KQ694">
            <v>0</v>
          </cell>
          <cell r="LA694">
            <v>0</v>
          </cell>
          <cell r="LI694">
            <v>0</v>
          </cell>
          <cell r="LK694">
            <v>0</v>
          </cell>
          <cell r="TA694">
            <v>0</v>
          </cell>
          <cell r="TE694">
            <v>0</v>
          </cell>
          <cell r="TK694">
            <v>0</v>
          </cell>
          <cell r="TV694">
            <v>0</v>
          </cell>
          <cell r="WO694">
            <v>0</v>
          </cell>
          <cell r="WP694">
            <v>0</v>
          </cell>
          <cell r="WQ694">
            <v>0</v>
          </cell>
          <cell r="WR694">
            <v>0</v>
          </cell>
          <cell r="WS694">
            <v>0</v>
          </cell>
          <cell r="WT694">
            <v>0</v>
          </cell>
          <cell r="WU694">
            <v>0</v>
          </cell>
          <cell r="WX694">
            <v>0</v>
          </cell>
          <cell r="XC694">
            <v>0</v>
          </cell>
          <cell r="XD694">
            <v>0</v>
          </cell>
          <cell r="XG694">
            <v>0</v>
          </cell>
          <cell r="XL694">
            <v>0</v>
          </cell>
          <cell r="XM694">
            <v>0</v>
          </cell>
          <cell r="XP694">
            <v>0</v>
          </cell>
          <cell r="XU694">
            <v>0</v>
          </cell>
          <cell r="XV694">
            <v>0</v>
          </cell>
          <cell r="XY694">
            <v>0</v>
          </cell>
          <cell r="YD694">
            <v>0</v>
          </cell>
          <cell r="YE694">
            <v>0</v>
          </cell>
          <cell r="YH694">
            <v>0</v>
          </cell>
        </row>
        <row r="695">
          <cell r="C695" t="str">
            <v>Carrarini</v>
          </cell>
          <cell r="H695" t="str">
            <v>A</v>
          </cell>
          <cell r="I695" t="str">
            <v>Ramo C</v>
          </cell>
          <cell r="K695" t="str">
            <v>A3</v>
          </cell>
          <cell r="O695">
            <v>0</v>
          </cell>
          <cell r="AB695">
            <v>1</v>
          </cell>
          <cell r="AD695" t="str">
            <v>Pubblico nazionale</v>
          </cell>
          <cell r="BV695">
            <v>0</v>
          </cell>
          <cell r="BY695">
            <v>0</v>
          </cell>
          <cell r="BZ695">
            <v>0</v>
          </cell>
          <cell r="CK695">
            <v>0</v>
          </cell>
          <cell r="CL695">
            <v>0</v>
          </cell>
          <cell r="CM695">
            <v>0</v>
          </cell>
          <cell r="CO695">
            <v>0</v>
          </cell>
          <cell r="KQ695">
            <v>0</v>
          </cell>
          <cell r="LA695">
            <v>0</v>
          </cell>
          <cell r="LI695">
            <v>0</v>
          </cell>
          <cell r="LK695">
            <v>0</v>
          </cell>
          <cell r="TA695">
            <v>0</v>
          </cell>
          <cell r="TE695">
            <v>0</v>
          </cell>
          <cell r="TK695">
            <v>0</v>
          </cell>
          <cell r="TV695">
            <v>0</v>
          </cell>
          <cell r="WO695">
            <v>0</v>
          </cell>
          <cell r="WP695">
            <v>0</v>
          </cell>
          <cell r="WQ695">
            <v>0</v>
          </cell>
          <cell r="WR695">
            <v>0</v>
          </cell>
          <cell r="WS695">
            <v>0</v>
          </cell>
          <cell r="WT695">
            <v>0</v>
          </cell>
          <cell r="WU695">
            <v>0</v>
          </cell>
          <cell r="WX695">
            <v>0</v>
          </cell>
          <cell r="XC695">
            <v>0</v>
          </cell>
          <cell r="XD695">
            <v>0</v>
          </cell>
          <cell r="XG695">
            <v>0</v>
          </cell>
          <cell r="XL695">
            <v>0</v>
          </cell>
          <cell r="XM695">
            <v>0</v>
          </cell>
          <cell r="XP695">
            <v>0</v>
          </cell>
          <cell r="XU695">
            <v>0</v>
          </cell>
          <cell r="XV695">
            <v>0</v>
          </cell>
          <cell r="XY695">
            <v>0</v>
          </cell>
          <cell r="YD695">
            <v>0</v>
          </cell>
          <cell r="YE695">
            <v>0</v>
          </cell>
          <cell r="YH695">
            <v>0</v>
          </cell>
        </row>
        <row r="696">
          <cell r="C696" t="str">
            <v>Carrarini</v>
          </cell>
          <cell r="H696" t="str">
            <v>A</v>
          </cell>
          <cell r="I696" t="str">
            <v>Ramo D</v>
          </cell>
          <cell r="K696" t="str">
            <v>A3</v>
          </cell>
          <cell r="O696">
            <v>0</v>
          </cell>
          <cell r="AB696">
            <v>1</v>
          </cell>
          <cell r="AD696" t="str">
            <v>Pubblico nazionale</v>
          </cell>
          <cell r="BV696">
            <v>0</v>
          </cell>
          <cell r="BY696">
            <v>0</v>
          </cell>
          <cell r="BZ696">
            <v>0</v>
          </cell>
          <cell r="CK696">
            <v>0</v>
          </cell>
          <cell r="CL696">
            <v>0</v>
          </cell>
          <cell r="CM696">
            <v>0</v>
          </cell>
          <cell r="CO696">
            <v>0</v>
          </cell>
          <cell r="KQ696">
            <v>0</v>
          </cell>
          <cell r="LA696">
            <v>0</v>
          </cell>
          <cell r="LI696">
            <v>0</v>
          </cell>
          <cell r="LK696">
            <v>0</v>
          </cell>
          <cell r="TA696">
            <v>0</v>
          </cell>
          <cell r="TE696">
            <v>0</v>
          </cell>
          <cell r="TK696">
            <v>0</v>
          </cell>
          <cell r="TV696">
            <v>0</v>
          </cell>
          <cell r="WO696">
            <v>0</v>
          </cell>
          <cell r="WP696">
            <v>0</v>
          </cell>
          <cell r="WQ696">
            <v>0</v>
          </cell>
          <cell r="WR696">
            <v>0</v>
          </cell>
          <cell r="WS696">
            <v>0</v>
          </cell>
          <cell r="WT696">
            <v>0</v>
          </cell>
          <cell r="WU696">
            <v>0</v>
          </cell>
          <cell r="WX696">
            <v>0</v>
          </cell>
          <cell r="XC696">
            <v>0</v>
          </cell>
          <cell r="XD696">
            <v>0</v>
          </cell>
          <cell r="XG696">
            <v>0</v>
          </cell>
          <cell r="XL696">
            <v>0</v>
          </cell>
          <cell r="XM696">
            <v>0</v>
          </cell>
          <cell r="XP696">
            <v>0</v>
          </cell>
          <cell r="XU696">
            <v>0</v>
          </cell>
          <cell r="XV696">
            <v>0</v>
          </cell>
          <cell r="XY696">
            <v>0</v>
          </cell>
          <cell r="YD696">
            <v>0</v>
          </cell>
          <cell r="YE696">
            <v>0</v>
          </cell>
          <cell r="YH696">
            <v>0</v>
          </cell>
        </row>
        <row r="697">
          <cell r="C697" t="str">
            <v>Carrarini</v>
          </cell>
          <cell r="H697" t="str">
            <v>A</v>
          </cell>
          <cell r="I697" t="str">
            <v>Faro Superiore</v>
          </cell>
          <cell r="K697" t="str">
            <v>A3</v>
          </cell>
          <cell r="O697">
            <v>0</v>
          </cell>
          <cell r="AB697">
            <v>1</v>
          </cell>
          <cell r="AD697" t="str">
            <v>Pubblico nazionale</v>
          </cell>
          <cell r="BV697">
            <v>0</v>
          </cell>
          <cell r="BY697">
            <v>0</v>
          </cell>
          <cell r="BZ697">
            <v>0</v>
          </cell>
          <cell r="CK697">
            <v>0</v>
          </cell>
          <cell r="CL697">
            <v>0</v>
          </cell>
          <cell r="CM697">
            <v>0</v>
          </cell>
          <cell r="CO697">
            <v>0</v>
          </cell>
          <cell r="KQ697">
            <v>0</v>
          </cell>
          <cell r="LA697">
            <v>0</v>
          </cell>
          <cell r="LI697">
            <v>0</v>
          </cell>
          <cell r="LK697">
            <v>0</v>
          </cell>
          <cell r="TA697">
            <v>0</v>
          </cell>
          <cell r="TE697">
            <v>0</v>
          </cell>
          <cell r="TK697">
            <v>0</v>
          </cell>
          <cell r="TV697">
            <v>0</v>
          </cell>
          <cell r="WO697">
            <v>0</v>
          </cell>
          <cell r="WP697">
            <v>0</v>
          </cell>
          <cell r="WQ697">
            <v>0</v>
          </cell>
          <cell r="WR697">
            <v>0</v>
          </cell>
          <cell r="WS697">
            <v>0</v>
          </cell>
          <cell r="WT697">
            <v>0</v>
          </cell>
          <cell r="WU697">
            <v>0</v>
          </cell>
          <cell r="WX697">
            <v>0</v>
          </cell>
          <cell r="XC697">
            <v>0</v>
          </cell>
          <cell r="XD697">
            <v>0</v>
          </cell>
          <cell r="XG697">
            <v>0</v>
          </cell>
          <cell r="XL697">
            <v>0</v>
          </cell>
          <cell r="XM697">
            <v>0</v>
          </cell>
          <cell r="XP697">
            <v>0</v>
          </cell>
          <cell r="XU697">
            <v>0</v>
          </cell>
          <cell r="XV697">
            <v>0</v>
          </cell>
          <cell r="XY697">
            <v>0</v>
          </cell>
          <cell r="YD697">
            <v>0</v>
          </cell>
          <cell r="YE697">
            <v>0</v>
          </cell>
          <cell r="YH697">
            <v>0</v>
          </cell>
        </row>
        <row r="698">
          <cell r="C698" t="str">
            <v>Carrarini</v>
          </cell>
          <cell r="H698" t="str">
            <v>A</v>
          </cell>
          <cell r="I698" t="str">
            <v>Faro Superiore</v>
          </cell>
          <cell r="K698" t="str">
            <v>A3</v>
          </cell>
          <cell r="O698">
            <v>0</v>
          </cell>
          <cell r="AB698">
            <v>1</v>
          </cell>
          <cell r="AD698" t="str">
            <v>Pubblico nazionale</v>
          </cell>
          <cell r="BV698">
            <v>0</v>
          </cell>
          <cell r="BY698">
            <v>0</v>
          </cell>
          <cell r="BZ698">
            <v>0</v>
          </cell>
          <cell r="CK698">
            <v>0</v>
          </cell>
          <cell r="CL698">
            <v>0</v>
          </cell>
          <cell r="CM698">
            <v>0</v>
          </cell>
          <cell r="CO698">
            <v>0</v>
          </cell>
          <cell r="KQ698">
            <v>0</v>
          </cell>
          <cell r="LA698">
            <v>0</v>
          </cell>
          <cell r="LI698">
            <v>0</v>
          </cell>
          <cell r="LK698">
            <v>0</v>
          </cell>
          <cell r="TA698">
            <v>0</v>
          </cell>
          <cell r="TE698">
            <v>0</v>
          </cell>
          <cell r="TK698">
            <v>0</v>
          </cell>
          <cell r="TV698">
            <v>0</v>
          </cell>
          <cell r="WO698">
            <v>0</v>
          </cell>
          <cell r="WP698">
            <v>0</v>
          </cell>
          <cell r="WQ698">
            <v>0</v>
          </cell>
          <cell r="WR698">
            <v>0</v>
          </cell>
          <cell r="WS698">
            <v>0</v>
          </cell>
          <cell r="WT698">
            <v>0</v>
          </cell>
          <cell r="WU698">
            <v>0</v>
          </cell>
          <cell r="WX698">
            <v>0</v>
          </cell>
          <cell r="XC698">
            <v>0</v>
          </cell>
          <cell r="XD698">
            <v>0</v>
          </cell>
          <cell r="XG698">
            <v>0</v>
          </cell>
          <cell r="XL698">
            <v>0</v>
          </cell>
          <cell r="XM698">
            <v>0</v>
          </cell>
          <cell r="XP698">
            <v>0</v>
          </cell>
          <cell r="XU698">
            <v>0</v>
          </cell>
          <cell r="XV698">
            <v>0</v>
          </cell>
          <cell r="XY698">
            <v>0</v>
          </cell>
          <cell r="YD698">
            <v>0</v>
          </cell>
          <cell r="YE698">
            <v>0</v>
          </cell>
          <cell r="YH698">
            <v>0</v>
          </cell>
        </row>
        <row r="699">
          <cell r="C699" t="str">
            <v>Carrarini</v>
          </cell>
          <cell r="H699" t="str">
            <v>A</v>
          </cell>
          <cell r="I699" t="str">
            <v>Balena</v>
          </cell>
          <cell r="K699" t="str">
            <v>A3</v>
          </cell>
          <cell r="O699">
            <v>0</v>
          </cell>
          <cell r="AB699">
            <v>1</v>
          </cell>
          <cell r="AD699" t="str">
            <v>Pubblico nazionale</v>
          </cell>
          <cell r="BV699">
            <v>0</v>
          </cell>
          <cell r="BY699">
            <v>0</v>
          </cell>
          <cell r="BZ699">
            <v>0</v>
          </cell>
          <cell r="CK699">
            <v>0</v>
          </cell>
          <cell r="CL699">
            <v>0</v>
          </cell>
          <cell r="CM699">
            <v>0</v>
          </cell>
          <cell r="CO699">
            <v>0</v>
          </cell>
          <cell r="KQ699">
            <v>0</v>
          </cell>
          <cell r="LA699">
            <v>0</v>
          </cell>
          <cell r="LI699">
            <v>0</v>
          </cell>
          <cell r="LK699">
            <v>0</v>
          </cell>
          <cell r="TA699">
            <v>0</v>
          </cell>
          <cell r="TE699">
            <v>0</v>
          </cell>
          <cell r="TK699">
            <v>0</v>
          </cell>
          <cell r="TV699">
            <v>0</v>
          </cell>
          <cell r="WO699">
            <v>0</v>
          </cell>
          <cell r="WP699">
            <v>0</v>
          </cell>
          <cell r="WQ699">
            <v>0</v>
          </cell>
          <cell r="WR699">
            <v>0</v>
          </cell>
          <cell r="WS699">
            <v>0</v>
          </cell>
          <cell r="WT699">
            <v>0</v>
          </cell>
          <cell r="WU699">
            <v>0</v>
          </cell>
          <cell r="WX699">
            <v>0</v>
          </cell>
          <cell r="XC699">
            <v>0</v>
          </cell>
          <cell r="XD699">
            <v>0</v>
          </cell>
          <cell r="XG699">
            <v>0</v>
          </cell>
          <cell r="XL699">
            <v>0</v>
          </cell>
          <cell r="XM699">
            <v>0</v>
          </cell>
          <cell r="XP699">
            <v>0</v>
          </cell>
          <cell r="XU699">
            <v>0</v>
          </cell>
          <cell r="XV699">
            <v>0</v>
          </cell>
          <cell r="XY699">
            <v>0</v>
          </cell>
          <cell r="YD699">
            <v>0</v>
          </cell>
          <cell r="YE699">
            <v>0</v>
          </cell>
          <cell r="YH699">
            <v>0</v>
          </cell>
        </row>
        <row r="700">
          <cell r="C700" t="str">
            <v>Carrarini</v>
          </cell>
          <cell r="H700" t="str">
            <v>A</v>
          </cell>
          <cell r="I700" t="str">
            <v>Balena</v>
          </cell>
          <cell r="K700" t="str">
            <v>A3</v>
          </cell>
          <cell r="O700">
            <v>0</v>
          </cell>
          <cell r="AB700">
            <v>1</v>
          </cell>
          <cell r="AD700" t="str">
            <v>Pubblico nazionale</v>
          </cell>
          <cell r="BV700">
            <v>0</v>
          </cell>
          <cell r="BY700">
            <v>0</v>
          </cell>
          <cell r="BZ700">
            <v>0</v>
          </cell>
          <cell r="CK700">
            <v>0</v>
          </cell>
          <cell r="CL700">
            <v>0</v>
          </cell>
          <cell r="CM700">
            <v>0</v>
          </cell>
          <cell r="CO700">
            <v>0</v>
          </cell>
          <cell r="KQ700">
            <v>0</v>
          </cell>
          <cell r="LA700">
            <v>0</v>
          </cell>
          <cell r="LI700">
            <v>0</v>
          </cell>
          <cell r="LK700">
            <v>0</v>
          </cell>
          <cell r="TA700">
            <v>0</v>
          </cell>
          <cell r="TE700">
            <v>0</v>
          </cell>
          <cell r="TK700">
            <v>0</v>
          </cell>
          <cell r="TV700">
            <v>0</v>
          </cell>
          <cell r="WO700">
            <v>0</v>
          </cell>
          <cell r="WP700">
            <v>0</v>
          </cell>
          <cell r="WQ700">
            <v>0</v>
          </cell>
          <cell r="WR700">
            <v>0</v>
          </cell>
          <cell r="WS700">
            <v>0</v>
          </cell>
          <cell r="WT700">
            <v>0</v>
          </cell>
          <cell r="WU700">
            <v>0</v>
          </cell>
          <cell r="WX700">
            <v>0</v>
          </cell>
          <cell r="XC700">
            <v>0</v>
          </cell>
          <cell r="XD700">
            <v>0</v>
          </cell>
          <cell r="XG700">
            <v>0</v>
          </cell>
          <cell r="XL700">
            <v>0</v>
          </cell>
          <cell r="XM700">
            <v>0</v>
          </cell>
          <cell r="XP700">
            <v>0</v>
          </cell>
          <cell r="XU700">
            <v>0</v>
          </cell>
          <cell r="XV700">
            <v>0</v>
          </cell>
          <cell r="XY700">
            <v>0</v>
          </cell>
          <cell r="YD700">
            <v>0</v>
          </cell>
          <cell r="YE700">
            <v>0</v>
          </cell>
          <cell r="YH700">
            <v>0</v>
          </cell>
        </row>
        <row r="701">
          <cell r="C701" t="str">
            <v>Carrarini</v>
          </cell>
          <cell r="H701" t="str">
            <v>A</v>
          </cell>
          <cell r="I701" t="str">
            <v>Le Fosse</v>
          </cell>
          <cell r="K701" t="str">
            <v>A3</v>
          </cell>
          <cell r="O701">
            <v>0</v>
          </cell>
          <cell r="AB701">
            <v>1</v>
          </cell>
          <cell r="AD701" t="str">
            <v>Pubblico nazionale</v>
          </cell>
          <cell r="BV701">
            <v>0</v>
          </cell>
          <cell r="BY701">
            <v>0</v>
          </cell>
          <cell r="BZ701">
            <v>0</v>
          </cell>
          <cell r="CK701">
            <v>0</v>
          </cell>
          <cell r="CL701">
            <v>0</v>
          </cell>
          <cell r="CM701">
            <v>0</v>
          </cell>
          <cell r="CO701">
            <v>0</v>
          </cell>
          <cell r="KQ701">
            <v>0</v>
          </cell>
          <cell r="LA701">
            <v>0</v>
          </cell>
          <cell r="LI701">
            <v>0</v>
          </cell>
          <cell r="LK701">
            <v>0</v>
          </cell>
          <cell r="TA701">
            <v>0</v>
          </cell>
          <cell r="TE701">
            <v>0</v>
          </cell>
          <cell r="TK701">
            <v>0</v>
          </cell>
          <cell r="TV701">
            <v>0</v>
          </cell>
          <cell r="WO701">
            <v>0</v>
          </cell>
          <cell r="WP701">
            <v>0</v>
          </cell>
          <cell r="WQ701">
            <v>0</v>
          </cell>
          <cell r="WR701">
            <v>0</v>
          </cell>
          <cell r="WS701">
            <v>0</v>
          </cell>
          <cell r="WT701">
            <v>0</v>
          </cell>
          <cell r="WU701">
            <v>0</v>
          </cell>
          <cell r="WX701">
            <v>0</v>
          </cell>
          <cell r="XC701">
            <v>0</v>
          </cell>
          <cell r="XD701">
            <v>0</v>
          </cell>
          <cell r="XG701">
            <v>0</v>
          </cell>
          <cell r="XL701">
            <v>0</v>
          </cell>
          <cell r="XM701">
            <v>0</v>
          </cell>
          <cell r="XP701">
            <v>0</v>
          </cell>
          <cell r="XU701">
            <v>0</v>
          </cell>
          <cell r="XV701">
            <v>0</v>
          </cell>
          <cell r="XY701">
            <v>0</v>
          </cell>
          <cell r="YD701">
            <v>0</v>
          </cell>
          <cell r="YE701">
            <v>0</v>
          </cell>
          <cell r="YH701">
            <v>0</v>
          </cell>
        </row>
        <row r="702">
          <cell r="C702" t="str">
            <v>Carrarini</v>
          </cell>
          <cell r="H702" t="str">
            <v>A</v>
          </cell>
          <cell r="I702" t="str">
            <v>Le Fosse</v>
          </cell>
          <cell r="K702" t="str">
            <v>A3</v>
          </cell>
          <cell r="O702">
            <v>0</v>
          </cell>
          <cell r="AB702">
            <v>1</v>
          </cell>
          <cell r="AD702" t="str">
            <v>Pubblico nazionale</v>
          </cell>
          <cell r="BV702">
            <v>0</v>
          </cell>
          <cell r="BY702">
            <v>0</v>
          </cell>
          <cell r="BZ702">
            <v>0</v>
          </cell>
          <cell r="CK702">
            <v>0</v>
          </cell>
          <cell r="CL702">
            <v>0</v>
          </cell>
          <cell r="CM702">
            <v>0</v>
          </cell>
          <cell r="CO702">
            <v>0</v>
          </cell>
          <cell r="KQ702">
            <v>0</v>
          </cell>
          <cell r="LA702">
            <v>0</v>
          </cell>
          <cell r="LI702">
            <v>0</v>
          </cell>
          <cell r="LK702">
            <v>0</v>
          </cell>
          <cell r="TA702">
            <v>0</v>
          </cell>
          <cell r="TE702">
            <v>0</v>
          </cell>
          <cell r="TK702">
            <v>0</v>
          </cell>
          <cell r="TV702">
            <v>0</v>
          </cell>
          <cell r="WO702">
            <v>0</v>
          </cell>
          <cell r="WP702">
            <v>0</v>
          </cell>
          <cell r="WQ702">
            <v>0</v>
          </cell>
          <cell r="WR702">
            <v>0</v>
          </cell>
          <cell r="WS702">
            <v>0</v>
          </cell>
          <cell r="WT702">
            <v>0</v>
          </cell>
          <cell r="WU702">
            <v>0</v>
          </cell>
          <cell r="WX702">
            <v>0</v>
          </cell>
          <cell r="XC702">
            <v>0</v>
          </cell>
          <cell r="XD702">
            <v>0</v>
          </cell>
          <cell r="XG702">
            <v>0</v>
          </cell>
          <cell r="XL702">
            <v>0</v>
          </cell>
          <cell r="XM702">
            <v>0</v>
          </cell>
          <cell r="XP702">
            <v>0</v>
          </cell>
          <cell r="XU702">
            <v>0</v>
          </cell>
          <cell r="XV702">
            <v>0</v>
          </cell>
          <cell r="XY702">
            <v>0</v>
          </cell>
          <cell r="YD702">
            <v>0</v>
          </cell>
          <cell r="YE702">
            <v>0</v>
          </cell>
          <cell r="YH702">
            <v>0</v>
          </cell>
        </row>
        <row r="703">
          <cell r="C703" t="str">
            <v>Carrarini</v>
          </cell>
          <cell r="H703" t="str">
            <v>A</v>
          </cell>
          <cell r="I703" t="str">
            <v>Colle Di Mormanno</v>
          </cell>
          <cell r="K703" t="str">
            <v>A3</v>
          </cell>
          <cell r="O703">
            <v>0.5</v>
          </cell>
          <cell r="AB703">
            <v>1</v>
          </cell>
          <cell r="AD703" t="str">
            <v>Pubblico nazionale</v>
          </cell>
          <cell r="BV703" t="str">
            <v>no</v>
          </cell>
          <cell r="BY703">
            <v>0</v>
          </cell>
          <cell r="BZ703">
            <v>0</v>
          </cell>
          <cell r="CK703">
            <v>0</v>
          </cell>
          <cell r="CL703">
            <v>0</v>
          </cell>
          <cell r="CM703">
            <v>0</v>
          </cell>
          <cell r="CO703">
            <v>0</v>
          </cell>
          <cell r="KQ703" t="str">
            <v>no</v>
          </cell>
          <cell r="LA703">
            <v>0</v>
          </cell>
          <cell r="LI703">
            <v>0</v>
          </cell>
          <cell r="LK703">
            <v>0</v>
          </cell>
          <cell r="SZ703">
            <v>6333</v>
          </cell>
          <cell r="TA703">
            <v>3166.5</v>
          </cell>
          <cell r="TE703">
            <v>4.2028090909090912</v>
          </cell>
          <cell r="TK703">
            <v>6333</v>
          </cell>
          <cell r="TV703">
            <v>4.2028090909090912</v>
          </cell>
          <cell r="WB703">
            <v>1</v>
          </cell>
          <cell r="WK703">
            <v>0</v>
          </cell>
          <cell r="WO703">
            <v>0</v>
          </cell>
          <cell r="WP703">
            <v>0</v>
          </cell>
          <cell r="WQ703">
            <v>0</v>
          </cell>
          <cell r="WR703">
            <v>0</v>
          </cell>
          <cell r="WS703">
            <v>0</v>
          </cell>
          <cell r="WT703">
            <v>0</v>
          </cell>
          <cell r="WU703">
            <v>0</v>
          </cell>
          <cell r="WX703">
            <v>0</v>
          </cell>
          <cell r="XC703">
            <v>0</v>
          </cell>
          <cell r="XD703">
            <v>0</v>
          </cell>
          <cell r="XG703">
            <v>0</v>
          </cell>
          <cell r="XL703">
            <v>0</v>
          </cell>
          <cell r="XM703">
            <v>0</v>
          </cell>
          <cell r="XP703">
            <v>0</v>
          </cell>
          <cell r="XU703">
            <v>0</v>
          </cell>
          <cell r="XV703">
            <v>0</v>
          </cell>
          <cell r="XY703">
            <v>0</v>
          </cell>
          <cell r="YD703">
            <v>0</v>
          </cell>
          <cell r="YE703">
            <v>0</v>
          </cell>
          <cell r="YH703">
            <v>0</v>
          </cell>
        </row>
        <row r="704">
          <cell r="C704" t="str">
            <v>Carrarini</v>
          </cell>
          <cell r="H704" t="str">
            <v>A</v>
          </cell>
          <cell r="I704" t="str">
            <v>Colle Di Mormanno</v>
          </cell>
          <cell r="K704" t="str">
            <v>A3</v>
          </cell>
          <cell r="O704">
            <v>0.5</v>
          </cell>
          <cell r="AB704">
            <v>1</v>
          </cell>
          <cell r="AD704" t="str">
            <v>Pubblico nazionale</v>
          </cell>
          <cell r="BV704" t="str">
            <v>no</v>
          </cell>
          <cell r="BY704">
            <v>0</v>
          </cell>
          <cell r="BZ704">
            <v>0</v>
          </cell>
          <cell r="CK704">
            <v>0</v>
          </cell>
          <cell r="CL704">
            <v>0</v>
          </cell>
          <cell r="CM704">
            <v>0</v>
          </cell>
          <cell r="CO704">
            <v>0</v>
          </cell>
          <cell r="KQ704" t="str">
            <v>no</v>
          </cell>
          <cell r="LA704">
            <v>0</v>
          </cell>
          <cell r="LI704">
            <v>0</v>
          </cell>
          <cell r="LK704">
            <v>0</v>
          </cell>
          <cell r="SZ704">
            <v>6333</v>
          </cell>
          <cell r="TA704">
            <v>3166.5</v>
          </cell>
          <cell r="TE704">
            <v>6.2474189189189184</v>
          </cell>
          <cell r="TK704">
            <v>6333</v>
          </cell>
          <cell r="TV704">
            <v>6.2474189189189184</v>
          </cell>
          <cell r="WB704">
            <v>1</v>
          </cell>
          <cell r="WK704">
            <v>0</v>
          </cell>
          <cell r="WO704">
            <v>0</v>
          </cell>
          <cell r="WP704">
            <v>0</v>
          </cell>
          <cell r="WQ704">
            <v>0</v>
          </cell>
          <cell r="WR704">
            <v>0</v>
          </cell>
          <cell r="WS704">
            <v>0</v>
          </cell>
          <cell r="WT704">
            <v>0</v>
          </cell>
          <cell r="WU704">
            <v>0</v>
          </cell>
          <cell r="WX704">
            <v>0</v>
          </cell>
          <cell r="XC704">
            <v>0</v>
          </cell>
          <cell r="XD704">
            <v>0</v>
          </cell>
          <cell r="XG704">
            <v>0</v>
          </cell>
          <cell r="XL704">
            <v>0</v>
          </cell>
          <cell r="XM704">
            <v>0</v>
          </cell>
          <cell r="XP704">
            <v>0</v>
          </cell>
          <cell r="XU704">
            <v>0</v>
          </cell>
          <cell r="XV704">
            <v>0</v>
          </cell>
          <cell r="XY704">
            <v>0</v>
          </cell>
          <cell r="YD704">
            <v>0</v>
          </cell>
          <cell r="YE704">
            <v>0</v>
          </cell>
          <cell r="YH704">
            <v>0</v>
          </cell>
        </row>
        <row r="705">
          <cell r="C705" t="str">
            <v>Carrarini</v>
          </cell>
          <cell r="H705" t="str">
            <v>A</v>
          </cell>
          <cell r="I705" t="str">
            <v>Monte Vetrano 1</v>
          </cell>
          <cell r="K705" t="str">
            <v>A3</v>
          </cell>
          <cell r="O705">
            <v>0.5</v>
          </cell>
          <cell r="Z705">
            <v>26</v>
          </cell>
          <cell r="AA705">
            <v>9</v>
          </cell>
          <cell r="AB705">
            <v>1</v>
          </cell>
          <cell r="AD705" t="str">
            <v>Pubblico nazionale</v>
          </cell>
          <cell r="BV705" t="str">
            <v>no</v>
          </cell>
          <cell r="BY705">
            <v>0</v>
          </cell>
          <cell r="BZ705">
            <v>1</v>
          </cell>
          <cell r="CA705">
            <v>2230699.2216921919</v>
          </cell>
          <cell r="CK705">
            <v>2230699.2216921919</v>
          </cell>
          <cell r="CL705">
            <v>0</v>
          </cell>
          <cell r="CM705">
            <v>4098000</v>
          </cell>
          <cell r="CO705">
            <v>4098000</v>
          </cell>
          <cell r="KQ705" t="str">
            <v>no</v>
          </cell>
          <cell r="LI705">
            <v>0</v>
          </cell>
          <cell r="LK705">
            <v>4097600</v>
          </cell>
          <cell r="SZ705">
            <v>51448</v>
          </cell>
          <cell r="TA705">
            <v>17149.333333333332</v>
          </cell>
          <cell r="TE705">
            <v>22.355380952380951</v>
          </cell>
          <cell r="TK705">
            <v>20892</v>
          </cell>
          <cell r="TV705">
            <v>9.0780714285714286</v>
          </cell>
          <cell r="WK705">
            <v>1</v>
          </cell>
          <cell r="WO705">
            <v>1</v>
          </cell>
          <cell r="WP705">
            <v>1</v>
          </cell>
          <cell r="WQ705">
            <v>1</v>
          </cell>
          <cell r="WR705">
            <v>1</v>
          </cell>
          <cell r="WX705">
            <v>1</v>
          </cell>
          <cell r="XC705">
            <v>0</v>
          </cell>
          <cell r="XD705">
            <v>0</v>
          </cell>
          <cell r="XG705">
            <v>0</v>
          </cell>
          <cell r="XL705">
            <v>0</v>
          </cell>
          <cell r="XM705">
            <v>0</v>
          </cell>
          <cell r="XP705">
            <v>0</v>
          </cell>
          <cell r="XU705">
            <v>0</v>
          </cell>
          <cell r="XV705">
            <v>0</v>
          </cell>
          <cell r="XY705">
            <v>0</v>
          </cell>
          <cell r="YD705">
            <v>0</v>
          </cell>
          <cell r="YE705">
            <v>1</v>
          </cell>
          <cell r="YH705">
            <v>0.23139406594545772</v>
          </cell>
        </row>
        <row r="706">
          <cell r="C706" t="str">
            <v>Carrarini</v>
          </cell>
          <cell r="H706" t="str">
            <v>A</v>
          </cell>
          <cell r="I706" t="str">
            <v>Monte Vetrano 1</v>
          </cell>
          <cell r="K706" t="str">
            <v>A3</v>
          </cell>
          <cell r="O706">
            <v>0.5</v>
          </cell>
          <cell r="Z706">
            <v>26</v>
          </cell>
          <cell r="AA706">
            <v>9</v>
          </cell>
          <cell r="AB706">
            <v>1</v>
          </cell>
          <cell r="AD706" t="str">
            <v>Pubblico nazionale</v>
          </cell>
          <cell r="BV706" t="str">
            <v>no</v>
          </cell>
          <cell r="BY706">
            <v>0</v>
          </cell>
          <cell r="BZ706">
            <v>1</v>
          </cell>
          <cell r="CA706">
            <v>2151518.955561135</v>
          </cell>
          <cell r="CK706">
            <v>2151518.955561135</v>
          </cell>
          <cell r="CL706">
            <v>0</v>
          </cell>
          <cell r="CM706">
            <v>0</v>
          </cell>
          <cell r="CO706">
            <v>0</v>
          </cell>
          <cell r="KQ706" t="str">
            <v>no</v>
          </cell>
          <cell r="LI706">
            <v>0</v>
          </cell>
          <cell r="LK706">
            <v>0</v>
          </cell>
          <cell r="SZ706">
            <v>51448</v>
          </cell>
          <cell r="TA706">
            <v>17149.333333333332</v>
          </cell>
          <cell r="TE706">
            <v>24.07502564102564</v>
          </cell>
          <cell r="TK706">
            <v>20892</v>
          </cell>
          <cell r="TV706">
            <v>9.7763846153846163</v>
          </cell>
          <cell r="WK706">
            <v>1</v>
          </cell>
          <cell r="WO706">
            <v>1</v>
          </cell>
          <cell r="WP706">
            <v>1</v>
          </cell>
          <cell r="WQ706">
            <v>1</v>
          </cell>
          <cell r="WR706">
            <v>1</v>
          </cell>
          <cell r="WX706">
            <v>1</v>
          </cell>
          <cell r="XC706">
            <v>0</v>
          </cell>
          <cell r="XD706">
            <v>0</v>
          </cell>
          <cell r="XG706">
            <v>0</v>
          </cell>
          <cell r="XL706">
            <v>0</v>
          </cell>
          <cell r="XM706">
            <v>0</v>
          </cell>
          <cell r="XP706">
            <v>0</v>
          </cell>
          <cell r="XU706">
            <v>0</v>
          </cell>
          <cell r="XV706">
            <v>0</v>
          </cell>
          <cell r="XY706">
            <v>0</v>
          </cell>
          <cell r="YD706">
            <v>0</v>
          </cell>
          <cell r="YE706">
            <v>0</v>
          </cell>
          <cell r="YH706">
            <v>0</v>
          </cell>
        </row>
        <row r="707">
          <cell r="C707" t="str">
            <v>Carrarini</v>
          </cell>
          <cell r="H707" t="str">
            <v>A</v>
          </cell>
          <cell r="I707" t="str">
            <v>Monte Vetrano 2</v>
          </cell>
          <cell r="K707" t="str">
            <v>A3</v>
          </cell>
          <cell r="O707">
            <v>0.5</v>
          </cell>
          <cell r="Z707">
            <v>26</v>
          </cell>
          <cell r="AA707">
            <v>9</v>
          </cell>
          <cell r="AB707">
            <v>1</v>
          </cell>
          <cell r="AD707" t="str">
            <v>Pubblico nazionale</v>
          </cell>
          <cell r="BV707" t="str">
            <v>no</v>
          </cell>
          <cell r="BY707">
            <v>0</v>
          </cell>
          <cell r="BZ707">
            <v>1</v>
          </cell>
          <cell r="CA707">
            <v>2006810.1933216169</v>
          </cell>
          <cell r="CK707">
            <v>2006810.1933216169</v>
          </cell>
          <cell r="CL707">
            <v>0</v>
          </cell>
          <cell r="CM707">
            <v>0</v>
          </cell>
          <cell r="CO707">
            <v>0</v>
          </cell>
          <cell r="KQ707" t="str">
            <v>no</v>
          </cell>
          <cell r="LI707">
            <v>0</v>
          </cell>
          <cell r="LK707">
            <v>4097600</v>
          </cell>
          <cell r="SZ707">
            <v>51448</v>
          </cell>
          <cell r="TA707">
            <v>17149.333333333332</v>
          </cell>
          <cell r="TE707">
            <v>25.549006802721092</v>
          </cell>
          <cell r="TK707">
            <v>16011</v>
          </cell>
          <cell r="TV707">
            <v>7.9510408163265307</v>
          </cell>
          <cell r="WK707">
            <v>1</v>
          </cell>
          <cell r="WO707">
            <v>1</v>
          </cell>
          <cell r="WP707">
            <v>1</v>
          </cell>
          <cell r="WQ707">
            <v>1</v>
          </cell>
          <cell r="WR707">
            <v>1</v>
          </cell>
          <cell r="WX707">
            <v>1</v>
          </cell>
          <cell r="XC707">
            <v>0</v>
          </cell>
          <cell r="XD707">
            <v>0</v>
          </cell>
          <cell r="XG707">
            <v>0</v>
          </cell>
          <cell r="XL707">
            <v>0</v>
          </cell>
          <cell r="XM707">
            <v>0</v>
          </cell>
          <cell r="XP707">
            <v>0</v>
          </cell>
          <cell r="XU707">
            <v>0</v>
          </cell>
          <cell r="XV707">
            <v>0</v>
          </cell>
          <cell r="XY707">
            <v>0</v>
          </cell>
          <cell r="YD707">
            <v>1</v>
          </cell>
          <cell r="YE707">
            <v>0</v>
          </cell>
          <cell r="YH707">
            <v>0.26445036108052306</v>
          </cell>
        </row>
        <row r="708">
          <cell r="C708" t="str">
            <v>Carrarini</v>
          </cell>
          <cell r="H708" t="str">
            <v>A</v>
          </cell>
          <cell r="I708" t="str">
            <v>Monte Vetrano 2</v>
          </cell>
          <cell r="K708" t="str">
            <v>A3</v>
          </cell>
          <cell r="O708">
            <v>0.5</v>
          </cell>
          <cell r="Z708">
            <v>26</v>
          </cell>
          <cell r="AA708">
            <v>9</v>
          </cell>
          <cell r="AB708">
            <v>1</v>
          </cell>
          <cell r="AD708" t="str">
            <v>Pubblico nazionale</v>
          </cell>
          <cell r="BV708" t="str">
            <v>no</v>
          </cell>
          <cell r="BY708">
            <v>0</v>
          </cell>
          <cell r="BZ708">
            <v>1</v>
          </cell>
          <cell r="CA708">
            <v>1941281.6972131559</v>
          </cell>
          <cell r="CK708">
            <v>1941281.6972131559</v>
          </cell>
          <cell r="CL708">
            <v>0</v>
          </cell>
          <cell r="CM708">
            <v>0</v>
          </cell>
          <cell r="CO708">
            <v>0</v>
          </cell>
          <cell r="KQ708" t="str">
            <v>no</v>
          </cell>
          <cell r="LI708">
            <v>0</v>
          </cell>
          <cell r="LK708">
            <v>0</v>
          </cell>
          <cell r="SZ708">
            <v>51448</v>
          </cell>
          <cell r="TA708">
            <v>17149.333333333332</v>
          </cell>
          <cell r="TE708">
            <v>26.411420534458511</v>
          </cell>
          <cell r="TK708">
            <v>16011</v>
          </cell>
          <cell r="TV708">
            <v>8.2194303797468358</v>
          </cell>
          <cell r="WK708">
            <v>1</v>
          </cell>
          <cell r="WO708">
            <v>1</v>
          </cell>
          <cell r="WP708">
            <v>1</v>
          </cell>
          <cell r="WQ708">
            <v>1</v>
          </cell>
          <cell r="WR708">
            <v>1</v>
          </cell>
          <cell r="WX708">
            <v>1</v>
          </cell>
          <cell r="XC708">
            <v>0</v>
          </cell>
          <cell r="XD708">
            <v>0</v>
          </cell>
          <cell r="XG708">
            <v>0</v>
          </cell>
          <cell r="XL708">
            <v>0</v>
          </cell>
          <cell r="XM708">
            <v>0</v>
          </cell>
          <cell r="XP708">
            <v>0</v>
          </cell>
          <cell r="XU708">
            <v>0</v>
          </cell>
          <cell r="XV708">
            <v>0</v>
          </cell>
          <cell r="XY708">
            <v>0</v>
          </cell>
          <cell r="YD708">
            <v>0</v>
          </cell>
          <cell r="YE708">
            <v>0</v>
          </cell>
          <cell r="YH708">
            <v>0</v>
          </cell>
        </row>
        <row r="709">
          <cell r="C709" t="str">
            <v>Carrarini</v>
          </cell>
          <cell r="H709" t="str">
            <v>A</v>
          </cell>
          <cell r="I709" t="str">
            <v>Artificiale</v>
          </cell>
          <cell r="K709" t="str">
            <v>A3</v>
          </cell>
          <cell r="O709">
            <v>0.5</v>
          </cell>
          <cell r="AB709">
            <v>1</v>
          </cell>
          <cell r="AD709" t="str">
            <v>Pubblico nazionale</v>
          </cell>
          <cell r="BV709" t="str">
            <v>no</v>
          </cell>
          <cell r="BY709">
            <v>0</v>
          </cell>
          <cell r="BZ709">
            <v>0</v>
          </cell>
          <cell r="CK709">
            <v>0</v>
          </cell>
          <cell r="CL709">
            <v>0</v>
          </cell>
          <cell r="CM709">
            <v>0</v>
          </cell>
          <cell r="CO709">
            <v>0</v>
          </cell>
          <cell r="KQ709" t="str">
            <v>no</v>
          </cell>
          <cell r="LA709">
            <v>0</v>
          </cell>
          <cell r="LI709">
            <v>0</v>
          </cell>
          <cell r="LK709">
            <v>0</v>
          </cell>
          <cell r="SZ709">
            <v>27294</v>
          </cell>
          <cell r="TA709">
            <v>13647</v>
          </cell>
          <cell r="TE709">
            <v>10.947593406593407</v>
          </cell>
          <cell r="TK709">
            <v>27294</v>
          </cell>
          <cell r="TV709">
            <v>10.947593406593407</v>
          </cell>
          <cell r="WK709">
            <v>0</v>
          </cell>
          <cell r="WO709">
            <v>0</v>
          </cell>
          <cell r="WP709">
            <v>0</v>
          </cell>
          <cell r="WQ709">
            <v>0</v>
          </cell>
          <cell r="WR709">
            <v>0</v>
          </cell>
          <cell r="WS709">
            <v>0</v>
          </cell>
          <cell r="WT709">
            <v>0</v>
          </cell>
          <cell r="WU709">
            <v>0</v>
          </cell>
          <cell r="WX709">
            <v>0</v>
          </cell>
          <cell r="XC709">
            <v>0</v>
          </cell>
          <cell r="XD709">
            <v>0</v>
          </cell>
          <cell r="XG709">
            <v>0</v>
          </cell>
          <cell r="XL709">
            <v>0</v>
          </cell>
          <cell r="XM709">
            <v>0</v>
          </cell>
          <cell r="XP709">
            <v>0</v>
          </cell>
          <cell r="XU709">
            <v>0</v>
          </cell>
          <cell r="XV709">
            <v>0</v>
          </cell>
          <cell r="XY709">
            <v>0</v>
          </cell>
          <cell r="YD709">
            <v>0</v>
          </cell>
          <cell r="YE709">
            <v>0</v>
          </cell>
          <cell r="YH709">
            <v>0</v>
          </cell>
        </row>
        <row r="710">
          <cell r="C710" t="str">
            <v>Carrarini</v>
          </cell>
          <cell r="H710" t="str">
            <v>A</v>
          </cell>
          <cell r="I710" t="str">
            <v>Artificiale</v>
          </cell>
          <cell r="K710" t="str">
            <v>A3</v>
          </cell>
          <cell r="O710">
            <v>0.5</v>
          </cell>
          <cell r="AB710">
            <v>1</v>
          </cell>
          <cell r="AD710" t="str">
            <v>Pubblico nazionale</v>
          </cell>
          <cell r="BV710" t="str">
            <v>no</v>
          </cell>
          <cell r="BY710">
            <v>0</v>
          </cell>
          <cell r="BZ710">
            <v>0</v>
          </cell>
          <cell r="CK710">
            <v>0</v>
          </cell>
          <cell r="CL710">
            <v>0</v>
          </cell>
          <cell r="CM710">
            <v>0</v>
          </cell>
          <cell r="CO710">
            <v>0</v>
          </cell>
          <cell r="KQ710" t="str">
            <v>no</v>
          </cell>
          <cell r="LA710">
            <v>0</v>
          </cell>
          <cell r="LI710">
            <v>0</v>
          </cell>
          <cell r="LK710">
            <v>0</v>
          </cell>
          <cell r="SZ710">
            <v>27294</v>
          </cell>
          <cell r="TA710">
            <v>13647</v>
          </cell>
          <cell r="TE710">
            <v>17.176396551724139</v>
          </cell>
          <cell r="TK710">
            <v>27294</v>
          </cell>
          <cell r="TV710">
            <v>17.176396551724139</v>
          </cell>
          <cell r="WK710">
            <v>0</v>
          </cell>
          <cell r="WO710">
            <v>0</v>
          </cell>
          <cell r="WP710">
            <v>0</v>
          </cell>
          <cell r="WQ710">
            <v>0</v>
          </cell>
          <cell r="WR710">
            <v>0</v>
          </cell>
          <cell r="WS710">
            <v>0</v>
          </cell>
          <cell r="WT710">
            <v>0</v>
          </cell>
          <cell r="WU710">
            <v>0</v>
          </cell>
          <cell r="WX710">
            <v>0</v>
          </cell>
          <cell r="XC710">
            <v>0</v>
          </cell>
          <cell r="XD710">
            <v>0</v>
          </cell>
          <cell r="XG710">
            <v>0</v>
          </cell>
          <cell r="XL710">
            <v>0</v>
          </cell>
          <cell r="XM710">
            <v>0</v>
          </cell>
          <cell r="XP710">
            <v>0</v>
          </cell>
          <cell r="XU710">
            <v>0</v>
          </cell>
          <cell r="XV710">
            <v>0</v>
          </cell>
          <cell r="XY710">
            <v>0</v>
          </cell>
          <cell r="YD710">
            <v>0</v>
          </cell>
          <cell r="YE710">
            <v>0</v>
          </cell>
          <cell r="YH710">
            <v>0</v>
          </cell>
        </row>
        <row r="711">
          <cell r="C711" t="str">
            <v>Carrarini</v>
          </cell>
          <cell r="H711" t="str">
            <v>A</v>
          </cell>
          <cell r="I711" t="str">
            <v>Sagginara</v>
          </cell>
          <cell r="K711" t="str">
            <v>A3</v>
          </cell>
          <cell r="O711">
            <v>0.5</v>
          </cell>
          <cell r="Z711">
            <v>26</v>
          </cell>
          <cell r="AA711">
            <v>9</v>
          </cell>
          <cell r="AB711">
            <v>1</v>
          </cell>
          <cell r="AD711" t="str">
            <v>Pubblico nazionale</v>
          </cell>
          <cell r="BV711" t="str">
            <v>no</v>
          </cell>
          <cell r="BY711">
            <v>0</v>
          </cell>
          <cell r="BZ711">
            <v>1</v>
          </cell>
          <cell r="CA711">
            <v>1711931.9608335425</v>
          </cell>
          <cell r="CK711">
            <v>1711931.9608335425</v>
          </cell>
          <cell r="CL711">
            <v>0</v>
          </cell>
          <cell r="CM711">
            <v>2445000</v>
          </cell>
          <cell r="CO711">
            <v>2445000</v>
          </cell>
          <cell r="KQ711" t="str">
            <v>no</v>
          </cell>
          <cell r="LI711">
            <v>0</v>
          </cell>
          <cell r="LK711">
            <v>2445300</v>
          </cell>
          <cell r="SZ711">
            <v>27294</v>
          </cell>
          <cell r="TA711">
            <v>9098</v>
          </cell>
          <cell r="TE711">
            <v>15.888851674641149</v>
          </cell>
          <cell r="TK711">
            <v>16011</v>
          </cell>
          <cell r="TV711">
            <v>9.3205980861244022</v>
          </cell>
          <cell r="WK711">
            <v>1</v>
          </cell>
          <cell r="WO711">
            <v>1</v>
          </cell>
          <cell r="WP711">
            <v>1</v>
          </cell>
          <cell r="WQ711">
            <v>1</v>
          </cell>
          <cell r="WR711">
            <v>1</v>
          </cell>
          <cell r="WX711">
            <v>1</v>
          </cell>
          <cell r="XC711">
            <v>0</v>
          </cell>
          <cell r="XD711">
            <v>0</v>
          </cell>
          <cell r="XG711">
            <v>0</v>
          </cell>
          <cell r="XL711">
            <v>0</v>
          </cell>
          <cell r="XM711">
            <v>0</v>
          </cell>
          <cell r="XP711">
            <v>0</v>
          </cell>
          <cell r="XU711">
            <v>0</v>
          </cell>
          <cell r="XV711">
            <v>0</v>
          </cell>
          <cell r="XY711">
            <v>0</v>
          </cell>
          <cell r="YD711">
            <v>0</v>
          </cell>
          <cell r="YE711">
            <v>0</v>
          </cell>
          <cell r="YH711">
            <v>0</v>
          </cell>
        </row>
        <row r="712">
          <cell r="C712" t="str">
            <v>Carrarini</v>
          </cell>
          <cell r="H712" t="str">
            <v>A</v>
          </cell>
          <cell r="I712" t="str">
            <v>Sagginara</v>
          </cell>
          <cell r="K712" t="str">
            <v>A3</v>
          </cell>
          <cell r="O712">
            <v>0.5</v>
          </cell>
          <cell r="Z712">
            <v>26</v>
          </cell>
          <cell r="AA712">
            <v>9</v>
          </cell>
          <cell r="AB712">
            <v>1</v>
          </cell>
          <cell r="AD712" t="str">
            <v>Pubblico nazionale</v>
          </cell>
          <cell r="BV712" t="str">
            <v>no</v>
          </cell>
          <cell r="BY712">
            <v>0</v>
          </cell>
          <cell r="BZ712">
            <v>1</v>
          </cell>
          <cell r="CA712">
            <v>1223198.5940246047</v>
          </cell>
          <cell r="CK712">
            <v>1223198.5940246047</v>
          </cell>
          <cell r="CL712">
            <v>0</v>
          </cell>
          <cell r="CM712">
            <v>0</v>
          </cell>
          <cell r="CO712">
            <v>0</v>
          </cell>
          <cell r="KQ712" t="str">
            <v>no</v>
          </cell>
          <cell r="LI712">
            <v>0</v>
          </cell>
          <cell r="LK712">
            <v>0</v>
          </cell>
          <cell r="SZ712">
            <v>27294</v>
          </cell>
          <cell r="TA712">
            <v>9098</v>
          </cell>
          <cell r="TE712">
            <v>22.237299107142857</v>
          </cell>
          <cell r="TK712">
            <v>16011</v>
          </cell>
          <cell r="TV712">
            <v>13.044676339285715</v>
          </cell>
          <cell r="WK712">
            <v>1</v>
          </cell>
          <cell r="WO712">
            <v>1</v>
          </cell>
          <cell r="WP712">
            <v>1</v>
          </cell>
          <cell r="WQ712">
            <v>1</v>
          </cell>
          <cell r="WR712">
            <v>1</v>
          </cell>
          <cell r="WX712">
            <v>1</v>
          </cell>
          <cell r="XC712">
            <v>0</v>
          </cell>
          <cell r="XD712">
            <v>0</v>
          </cell>
          <cell r="XG712">
            <v>0</v>
          </cell>
          <cell r="XL712">
            <v>0</v>
          </cell>
          <cell r="XM712">
            <v>0</v>
          </cell>
          <cell r="XP712">
            <v>0</v>
          </cell>
          <cell r="XU712">
            <v>0</v>
          </cell>
          <cell r="XV712">
            <v>0</v>
          </cell>
          <cell r="XY712">
            <v>0</v>
          </cell>
          <cell r="YD712">
            <v>0</v>
          </cell>
          <cell r="YE712">
            <v>0</v>
          </cell>
          <cell r="YH712">
            <v>0</v>
          </cell>
        </row>
        <row r="713">
          <cell r="C713" t="str">
            <v>Carrarini</v>
          </cell>
          <cell r="H713" t="str">
            <v>A</v>
          </cell>
          <cell r="I713" t="str">
            <v>Serrone Tondo</v>
          </cell>
          <cell r="K713" t="str">
            <v>A3</v>
          </cell>
          <cell r="O713">
            <v>0.5</v>
          </cell>
          <cell r="Z713">
            <v>26</v>
          </cell>
          <cell r="AA713">
            <v>9</v>
          </cell>
          <cell r="AB713">
            <v>1</v>
          </cell>
          <cell r="AD713" t="str">
            <v>Pubblico nazionale</v>
          </cell>
          <cell r="BV713" t="str">
            <v>no</v>
          </cell>
          <cell r="BY713">
            <v>0</v>
          </cell>
          <cell r="BZ713">
            <v>1</v>
          </cell>
          <cell r="CA713">
            <v>3317380.1154908361</v>
          </cell>
          <cell r="CK713">
            <v>3317380.1154908361</v>
          </cell>
          <cell r="CL713">
            <v>0</v>
          </cell>
          <cell r="CM713">
            <v>4739000</v>
          </cell>
          <cell r="CO713">
            <v>4739000</v>
          </cell>
          <cell r="KQ713" t="str">
            <v>no</v>
          </cell>
          <cell r="LI713">
            <v>0</v>
          </cell>
          <cell r="LK713">
            <v>4738500</v>
          </cell>
          <cell r="SZ713">
            <v>21270</v>
          </cell>
          <cell r="TA713">
            <v>7090</v>
          </cell>
          <cell r="TE713">
            <v>6.3897530864197529</v>
          </cell>
          <cell r="TK713">
            <v>16011</v>
          </cell>
          <cell r="TV713">
            <v>4.8098888888888887</v>
          </cell>
          <cell r="WK713">
            <v>1</v>
          </cell>
          <cell r="WO713">
            <v>1</v>
          </cell>
          <cell r="WP713">
            <v>1</v>
          </cell>
          <cell r="WQ713">
            <v>1</v>
          </cell>
          <cell r="WR713">
            <v>1</v>
          </cell>
          <cell r="WX713">
            <v>1</v>
          </cell>
          <cell r="XC713">
            <v>0</v>
          </cell>
          <cell r="XD713">
            <v>0</v>
          </cell>
          <cell r="XG713">
            <v>0</v>
          </cell>
          <cell r="XL713">
            <v>0</v>
          </cell>
          <cell r="XM713">
            <v>0</v>
          </cell>
          <cell r="XP713">
            <v>0</v>
          </cell>
          <cell r="XU713">
            <v>0</v>
          </cell>
          <cell r="XV713">
            <v>0</v>
          </cell>
          <cell r="XY713">
            <v>0</v>
          </cell>
          <cell r="YD713">
            <v>0</v>
          </cell>
          <cell r="YE713">
            <v>0</v>
          </cell>
          <cell r="YH713">
            <v>0</v>
          </cell>
        </row>
        <row r="714">
          <cell r="C714" t="str">
            <v>Carrarini</v>
          </cell>
          <cell r="H714" t="str">
            <v>A</v>
          </cell>
          <cell r="I714" t="str">
            <v>Serrone Tondo</v>
          </cell>
          <cell r="K714" t="str">
            <v>A3</v>
          </cell>
          <cell r="O714">
            <v>0.5</v>
          </cell>
          <cell r="Z714">
            <v>26</v>
          </cell>
          <cell r="AA714">
            <v>9</v>
          </cell>
          <cell r="AB714">
            <v>1</v>
          </cell>
          <cell r="AD714" t="str">
            <v>Pubblico nazionale</v>
          </cell>
          <cell r="BV714" t="str">
            <v>no</v>
          </cell>
          <cell r="BY714">
            <v>0</v>
          </cell>
          <cell r="BZ714">
            <v>1</v>
          </cell>
          <cell r="CA714">
            <v>2872332.4127542055</v>
          </cell>
          <cell r="CK714">
            <v>2872332.4127542055</v>
          </cell>
          <cell r="CL714">
            <v>0</v>
          </cell>
          <cell r="CM714">
            <v>0</v>
          </cell>
          <cell r="CO714">
            <v>0</v>
          </cell>
          <cell r="KQ714" t="str">
            <v>no</v>
          </cell>
          <cell r="LI714">
            <v>0</v>
          </cell>
          <cell r="LK714">
            <v>0</v>
          </cell>
          <cell r="SZ714">
            <v>21270</v>
          </cell>
          <cell r="TA714">
            <v>7090</v>
          </cell>
          <cell r="TE714">
            <v>7.3798003802281364</v>
          </cell>
          <cell r="TK714">
            <v>16011</v>
          </cell>
          <cell r="TV714">
            <v>5.5551473384030414</v>
          </cell>
          <cell r="WK714">
            <v>1</v>
          </cell>
          <cell r="WO714">
            <v>1</v>
          </cell>
          <cell r="WP714">
            <v>1</v>
          </cell>
          <cell r="WQ714">
            <v>1</v>
          </cell>
          <cell r="WR714">
            <v>1</v>
          </cell>
          <cell r="WX714">
            <v>1</v>
          </cell>
          <cell r="XC714">
            <v>0</v>
          </cell>
          <cell r="XD714">
            <v>0</v>
          </cell>
          <cell r="XG714">
            <v>0</v>
          </cell>
          <cell r="XL714">
            <v>0</v>
          </cell>
          <cell r="XM714">
            <v>0</v>
          </cell>
          <cell r="XP714">
            <v>0</v>
          </cell>
          <cell r="XU714">
            <v>0</v>
          </cell>
          <cell r="XV714">
            <v>0</v>
          </cell>
          <cell r="XY714">
            <v>0</v>
          </cell>
          <cell r="YD714">
            <v>0</v>
          </cell>
          <cell r="YE714">
            <v>0</v>
          </cell>
          <cell r="YH714">
            <v>0</v>
          </cell>
        </row>
        <row r="715">
          <cell r="C715" t="str">
            <v>Carrarini</v>
          </cell>
          <cell r="H715" t="str">
            <v>A</v>
          </cell>
          <cell r="I715" t="str">
            <v>Tanagro</v>
          </cell>
          <cell r="K715" t="str">
            <v>A3</v>
          </cell>
          <cell r="O715">
            <v>0.5</v>
          </cell>
          <cell r="Z715">
            <v>26</v>
          </cell>
          <cell r="AA715">
            <v>9</v>
          </cell>
          <cell r="AB715">
            <v>1</v>
          </cell>
          <cell r="AD715" t="str">
            <v>Pubblico nazionale</v>
          </cell>
          <cell r="BV715" t="str">
            <v>sì</v>
          </cell>
          <cell r="BY715">
            <v>0</v>
          </cell>
          <cell r="BZ715">
            <v>1</v>
          </cell>
          <cell r="CA715">
            <v>2585645.2422796888</v>
          </cell>
          <cell r="CK715">
            <v>2585645.2422796888</v>
          </cell>
          <cell r="CL715">
            <v>0</v>
          </cell>
          <cell r="CM715">
            <v>0</v>
          </cell>
          <cell r="CO715">
            <v>0</v>
          </cell>
          <cell r="KQ715" t="str">
            <v>sì</v>
          </cell>
          <cell r="LI715">
            <v>2648400</v>
          </cell>
          <cell r="LK715">
            <v>0</v>
          </cell>
          <cell r="SZ715">
            <v>13175</v>
          </cell>
          <cell r="TA715">
            <v>6587.5</v>
          </cell>
          <cell r="TE715">
            <v>5.0780095036958821</v>
          </cell>
          <cell r="TK715">
            <v>25520</v>
          </cell>
          <cell r="TV715">
            <v>9.8361140443505821</v>
          </cell>
          <cell r="WK715">
            <v>1</v>
          </cell>
          <cell r="WO715">
            <v>1</v>
          </cell>
          <cell r="WP715">
            <v>1</v>
          </cell>
          <cell r="WQ715">
            <v>1</v>
          </cell>
          <cell r="WR715">
            <v>1</v>
          </cell>
          <cell r="WX715">
            <v>1</v>
          </cell>
          <cell r="XC715">
            <v>0</v>
          </cell>
          <cell r="XD715">
            <v>0</v>
          </cell>
          <cell r="XG715">
            <v>0</v>
          </cell>
          <cell r="XL715">
            <v>0</v>
          </cell>
          <cell r="XM715">
            <v>0</v>
          </cell>
          <cell r="XP715">
            <v>0</v>
          </cell>
          <cell r="XU715">
            <v>0</v>
          </cell>
          <cell r="XV715">
            <v>0</v>
          </cell>
          <cell r="XY715">
            <v>0</v>
          </cell>
          <cell r="YD715">
            <v>0</v>
          </cell>
          <cell r="YE715">
            <v>0</v>
          </cell>
          <cell r="YH715">
            <v>0</v>
          </cell>
        </row>
        <row r="716">
          <cell r="C716" t="str">
            <v>Carrarini</v>
          </cell>
          <cell r="H716" t="str">
            <v>A</v>
          </cell>
          <cell r="I716" t="str">
            <v>Tanagro</v>
          </cell>
          <cell r="K716" t="str">
            <v>A3</v>
          </cell>
          <cell r="O716">
            <v>0.5</v>
          </cell>
          <cell r="Z716">
            <v>26</v>
          </cell>
          <cell r="AA716">
            <v>9</v>
          </cell>
          <cell r="AB716">
            <v>1</v>
          </cell>
          <cell r="AD716" t="str">
            <v>Pubblico nazionale</v>
          </cell>
          <cell r="BV716" t="str">
            <v>sì</v>
          </cell>
          <cell r="BY716">
            <v>0</v>
          </cell>
          <cell r="BZ716">
            <v>1</v>
          </cell>
          <cell r="CA716">
            <v>3437515.6916896813</v>
          </cell>
          <cell r="CK716">
            <v>3437515.6916896813</v>
          </cell>
          <cell r="CL716">
            <v>0</v>
          </cell>
          <cell r="CM716">
            <v>0</v>
          </cell>
          <cell r="CO716">
            <v>0</v>
          </cell>
          <cell r="KQ716" t="str">
            <v>sì</v>
          </cell>
          <cell r="LI716">
            <v>0</v>
          </cell>
          <cell r="LK716">
            <v>0</v>
          </cell>
          <cell r="SZ716">
            <v>13175</v>
          </cell>
          <cell r="TA716">
            <v>6587.5</v>
          </cell>
          <cell r="TE716">
            <v>3.8195988880063547</v>
          </cell>
          <cell r="TK716">
            <v>25520</v>
          </cell>
          <cell r="TV716">
            <v>7.3985702938840356</v>
          </cell>
          <cell r="WK716">
            <v>1</v>
          </cell>
          <cell r="WO716">
            <v>1</v>
          </cell>
          <cell r="WP716">
            <v>1</v>
          </cell>
          <cell r="WQ716">
            <v>1</v>
          </cell>
          <cell r="WR716">
            <v>1</v>
          </cell>
          <cell r="WX716">
            <v>1</v>
          </cell>
          <cell r="XC716">
            <v>0</v>
          </cell>
          <cell r="XD716">
            <v>0</v>
          </cell>
          <cell r="XG716">
            <v>0</v>
          </cell>
          <cell r="XL716">
            <v>0</v>
          </cell>
          <cell r="XM716">
            <v>0</v>
          </cell>
          <cell r="XP716">
            <v>0</v>
          </cell>
          <cell r="XU716">
            <v>0</v>
          </cell>
          <cell r="XV716">
            <v>0</v>
          </cell>
          <cell r="XY716">
            <v>0</v>
          </cell>
          <cell r="YD716">
            <v>0</v>
          </cell>
          <cell r="YE716">
            <v>0</v>
          </cell>
          <cell r="YH716">
            <v>0</v>
          </cell>
        </row>
        <row r="717">
          <cell r="C717" t="str">
            <v>Carrarini</v>
          </cell>
          <cell r="H717" t="str">
            <v>A</v>
          </cell>
          <cell r="I717" t="str">
            <v>Castelluccio</v>
          </cell>
          <cell r="K717" t="str">
            <v>A3</v>
          </cell>
          <cell r="O717">
            <v>0.5</v>
          </cell>
          <cell r="Z717">
            <v>26</v>
          </cell>
          <cell r="AA717">
            <v>9</v>
          </cell>
          <cell r="AB717">
            <v>1</v>
          </cell>
          <cell r="AD717" t="str">
            <v>Pubblico nazionale</v>
          </cell>
          <cell r="BV717" t="str">
            <v>sì</v>
          </cell>
          <cell r="BY717">
            <v>0</v>
          </cell>
          <cell r="BZ717">
            <v>1</v>
          </cell>
          <cell r="CA717">
            <v>1837528.245041426</v>
          </cell>
          <cell r="CK717">
            <v>1837528.245041426</v>
          </cell>
          <cell r="CL717">
            <v>0</v>
          </cell>
          <cell r="CM717">
            <v>0</v>
          </cell>
          <cell r="CO717">
            <v>0</v>
          </cell>
          <cell r="KQ717" t="str">
            <v>sì</v>
          </cell>
          <cell r="LI717">
            <v>1693200</v>
          </cell>
          <cell r="LK717">
            <v>0</v>
          </cell>
          <cell r="SZ717">
            <v>13175</v>
          </cell>
          <cell r="TA717">
            <v>6587.5</v>
          </cell>
          <cell r="TE717">
            <v>7.1454309063893016</v>
          </cell>
          <cell r="TK717">
            <v>25520</v>
          </cell>
          <cell r="TV717">
            <v>13.840713224368498</v>
          </cell>
          <cell r="WB717">
            <v>1</v>
          </cell>
          <cell r="WK717">
            <v>1</v>
          </cell>
          <cell r="WO717">
            <v>1</v>
          </cell>
          <cell r="WP717">
            <v>1</v>
          </cell>
          <cell r="WQ717">
            <v>1</v>
          </cell>
          <cell r="WR717">
            <v>1</v>
          </cell>
          <cell r="WX717">
            <v>1</v>
          </cell>
          <cell r="XC717">
            <v>0</v>
          </cell>
          <cell r="XD717">
            <v>1</v>
          </cell>
          <cell r="XG717">
            <v>1.1278057692904127</v>
          </cell>
          <cell r="XL717">
            <v>0</v>
          </cell>
          <cell r="XM717">
            <v>0</v>
          </cell>
          <cell r="XP717">
            <v>0</v>
          </cell>
          <cell r="XU717">
            <v>0</v>
          </cell>
          <cell r="XV717">
            <v>0</v>
          </cell>
          <cell r="XY717">
            <v>0</v>
          </cell>
          <cell r="YD717">
            <v>0</v>
          </cell>
          <cell r="YE717">
            <v>0</v>
          </cell>
          <cell r="YH717">
            <v>0</v>
          </cell>
        </row>
        <row r="718">
          <cell r="C718" t="str">
            <v>Carrarini</v>
          </cell>
          <cell r="H718" t="str">
            <v>A</v>
          </cell>
          <cell r="I718" t="str">
            <v>Castelluccio</v>
          </cell>
          <cell r="K718" t="str">
            <v>A3</v>
          </cell>
          <cell r="O718">
            <v>0.5</v>
          </cell>
          <cell r="Z718">
            <v>26</v>
          </cell>
          <cell r="AA718">
            <v>9</v>
          </cell>
          <cell r="AB718">
            <v>1</v>
          </cell>
          <cell r="AD718" t="str">
            <v>Pubblico nazionale</v>
          </cell>
          <cell r="BV718" t="str">
            <v>sì</v>
          </cell>
          <cell r="BY718">
            <v>0</v>
          </cell>
          <cell r="BZ718">
            <v>1</v>
          </cell>
          <cell r="CA718">
            <v>1941281.6972131559</v>
          </cell>
          <cell r="CK718">
            <v>1941281.6972131559</v>
          </cell>
          <cell r="CL718">
            <v>0</v>
          </cell>
          <cell r="CM718">
            <v>0</v>
          </cell>
          <cell r="CO718">
            <v>0</v>
          </cell>
          <cell r="KQ718" t="str">
            <v>sì</v>
          </cell>
          <cell r="LI718">
            <v>0</v>
          </cell>
          <cell r="LK718">
            <v>0</v>
          </cell>
          <cell r="SZ718">
            <v>13175</v>
          </cell>
          <cell r="TA718">
            <v>6587.5</v>
          </cell>
          <cell r="TE718">
            <v>6.7635372714486648</v>
          </cell>
          <cell r="TK718">
            <v>25520</v>
          </cell>
          <cell r="TV718">
            <v>13.100984528832631</v>
          </cell>
          <cell r="WB718">
            <v>1</v>
          </cell>
          <cell r="WK718">
            <v>1</v>
          </cell>
          <cell r="WO718">
            <v>1</v>
          </cell>
          <cell r="WP718">
            <v>1</v>
          </cell>
          <cell r="WQ718">
            <v>1</v>
          </cell>
          <cell r="WR718">
            <v>1</v>
          </cell>
          <cell r="WX718">
            <v>1</v>
          </cell>
          <cell r="XC718">
            <v>0</v>
          </cell>
          <cell r="XD718">
            <v>0</v>
          </cell>
          <cell r="XG718">
            <v>0</v>
          </cell>
          <cell r="XL718">
            <v>0</v>
          </cell>
          <cell r="XM718">
            <v>0</v>
          </cell>
          <cell r="XP718">
            <v>0</v>
          </cell>
          <cell r="XU718">
            <v>0</v>
          </cell>
          <cell r="XV718">
            <v>0</v>
          </cell>
          <cell r="XY718">
            <v>0</v>
          </cell>
          <cell r="YD718">
            <v>0</v>
          </cell>
          <cell r="YE718">
            <v>0</v>
          </cell>
          <cell r="YH718">
            <v>0</v>
          </cell>
        </row>
        <row r="719">
          <cell r="C719" t="str">
            <v>Carrarini</v>
          </cell>
          <cell r="H719" t="str">
            <v>A</v>
          </cell>
          <cell r="I719" t="str">
            <v>Costa Incoronata</v>
          </cell>
          <cell r="K719" t="str">
            <v>A3</v>
          </cell>
          <cell r="O719">
            <v>0.5</v>
          </cell>
          <cell r="Z719">
            <v>26</v>
          </cell>
          <cell r="AA719">
            <v>9</v>
          </cell>
          <cell r="AB719">
            <v>1</v>
          </cell>
          <cell r="AD719" t="str">
            <v>Pubblico nazionale</v>
          </cell>
          <cell r="BV719" t="str">
            <v>sì</v>
          </cell>
          <cell r="BY719">
            <v>0</v>
          </cell>
          <cell r="BZ719">
            <v>1</v>
          </cell>
          <cell r="CA719">
            <v>4936480.0401707254</v>
          </cell>
          <cell r="CK719">
            <v>4936480.0401707254</v>
          </cell>
          <cell r="CL719">
            <v>0</v>
          </cell>
          <cell r="CM719">
            <v>0</v>
          </cell>
          <cell r="CO719">
            <v>0</v>
          </cell>
          <cell r="KQ719" t="str">
            <v>sì</v>
          </cell>
          <cell r="LI719">
            <v>4426800</v>
          </cell>
          <cell r="LK719">
            <v>0</v>
          </cell>
          <cell r="SZ719">
            <v>13175</v>
          </cell>
          <cell r="TA719">
            <v>6587.5</v>
          </cell>
          <cell r="TE719">
            <v>2.6597759955752212</v>
          </cell>
          <cell r="TK719">
            <v>25520</v>
          </cell>
          <cell r="TV719">
            <v>5.1519911504424769</v>
          </cell>
          <cell r="WK719">
            <v>1</v>
          </cell>
          <cell r="WO719">
            <v>1</v>
          </cell>
          <cell r="WP719">
            <v>1</v>
          </cell>
          <cell r="WQ719">
            <v>1</v>
          </cell>
          <cell r="WR719">
            <v>1</v>
          </cell>
          <cell r="WX719">
            <v>1</v>
          </cell>
          <cell r="XC719">
            <v>0</v>
          </cell>
          <cell r="XD719">
            <v>0</v>
          </cell>
          <cell r="XG719">
            <v>0</v>
          </cell>
          <cell r="XL719">
            <v>0</v>
          </cell>
          <cell r="XM719">
            <v>0</v>
          </cell>
          <cell r="XP719">
            <v>0</v>
          </cell>
          <cell r="XU719">
            <v>0</v>
          </cell>
          <cell r="XV719">
            <v>0</v>
          </cell>
          <cell r="XY719">
            <v>0</v>
          </cell>
          <cell r="YD719">
            <v>0</v>
          </cell>
          <cell r="YE719">
            <v>0</v>
          </cell>
          <cell r="YH719">
            <v>0.41980823159980524</v>
          </cell>
        </row>
        <row r="720">
          <cell r="C720" t="str">
            <v>Carrarini</v>
          </cell>
          <cell r="H720" t="str">
            <v>A</v>
          </cell>
          <cell r="I720" t="str">
            <v>Costa Incoronata</v>
          </cell>
          <cell r="K720" t="str">
            <v>A3</v>
          </cell>
          <cell r="O720">
            <v>0.5</v>
          </cell>
          <cell r="Z720">
            <v>26</v>
          </cell>
          <cell r="AA720">
            <v>9</v>
          </cell>
          <cell r="AB720">
            <v>1</v>
          </cell>
          <cell r="AD720" t="str">
            <v>Pubblico nazionale</v>
          </cell>
          <cell r="BV720" t="str">
            <v>sì</v>
          </cell>
          <cell r="BY720">
            <v>0</v>
          </cell>
          <cell r="BZ720">
            <v>1</v>
          </cell>
          <cell r="CA720">
            <v>5135795.882500628</v>
          </cell>
          <cell r="CK720">
            <v>5135795.882500628</v>
          </cell>
          <cell r="CL720">
            <v>0</v>
          </cell>
          <cell r="CM720">
            <v>0</v>
          </cell>
          <cell r="CO720">
            <v>0</v>
          </cell>
          <cell r="KQ720" t="str">
            <v>sì</v>
          </cell>
          <cell r="LI720">
            <v>0</v>
          </cell>
          <cell r="LK720">
            <v>0</v>
          </cell>
          <cell r="SZ720">
            <v>13175</v>
          </cell>
          <cell r="TA720">
            <v>6587.5</v>
          </cell>
          <cell r="TE720">
            <v>2.5565523657628924</v>
          </cell>
          <cell r="TK720">
            <v>25520</v>
          </cell>
          <cell r="TV720">
            <v>4.9520467836257316</v>
          </cell>
          <cell r="WK720">
            <v>1</v>
          </cell>
          <cell r="WO720">
            <v>1</v>
          </cell>
          <cell r="WP720">
            <v>1</v>
          </cell>
          <cell r="WQ720">
            <v>1</v>
          </cell>
          <cell r="WR720">
            <v>1</v>
          </cell>
          <cell r="WX720">
            <v>1</v>
          </cell>
          <cell r="XC720">
            <v>0</v>
          </cell>
          <cell r="XD720">
            <v>0</v>
          </cell>
          <cell r="XG720">
            <v>0</v>
          </cell>
          <cell r="XL720">
            <v>0</v>
          </cell>
          <cell r="XM720">
            <v>0</v>
          </cell>
          <cell r="XP720">
            <v>0</v>
          </cell>
          <cell r="XU720">
            <v>0</v>
          </cell>
          <cell r="XV720">
            <v>0</v>
          </cell>
          <cell r="XY720">
            <v>0</v>
          </cell>
          <cell r="YD720">
            <v>0</v>
          </cell>
          <cell r="YE720">
            <v>0</v>
          </cell>
          <cell r="YH720">
            <v>0</v>
          </cell>
        </row>
        <row r="721">
          <cell r="C721" t="str">
            <v>Carrarini</v>
          </cell>
          <cell r="H721" t="str">
            <v>B</v>
          </cell>
          <cell r="I721" t="str">
            <v>Garebici</v>
          </cell>
          <cell r="K721" t="str">
            <v>SS 115</v>
          </cell>
          <cell r="O721">
            <v>0.5</v>
          </cell>
          <cell r="AB721">
            <v>1</v>
          </cell>
          <cell r="AD721" t="str">
            <v>Pubblico nazionale</v>
          </cell>
          <cell r="BV721">
            <v>0</v>
          </cell>
          <cell r="BY721">
            <v>0</v>
          </cell>
          <cell r="BZ721">
            <v>0</v>
          </cell>
          <cell r="CK721">
            <v>0</v>
          </cell>
          <cell r="CL721">
            <v>0</v>
          </cell>
          <cell r="CM721">
            <v>0</v>
          </cell>
          <cell r="CO721">
            <v>0</v>
          </cell>
          <cell r="KQ721">
            <v>0</v>
          </cell>
          <cell r="LA721">
            <v>0</v>
          </cell>
          <cell r="LI721">
            <v>0</v>
          </cell>
          <cell r="LK721">
            <v>0</v>
          </cell>
          <cell r="TA721">
            <v>0</v>
          </cell>
          <cell r="TE721">
            <v>0</v>
          </cell>
          <cell r="TK721">
            <v>0</v>
          </cell>
          <cell r="TV721">
            <v>0</v>
          </cell>
          <cell r="WO721">
            <v>0</v>
          </cell>
          <cell r="WP721">
            <v>0</v>
          </cell>
          <cell r="WQ721">
            <v>0</v>
          </cell>
          <cell r="WR721">
            <v>0</v>
          </cell>
          <cell r="WS721">
            <v>0</v>
          </cell>
          <cell r="WT721">
            <v>0</v>
          </cell>
          <cell r="WU721">
            <v>0</v>
          </cell>
          <cell r="WX721">
            <v>0</v>
          </cell>
          <cell r="XC721">
            <v>0</v>
          </cell>
          <cell r="XD721">
            <v>0</v>
          </cell>
          <cell r="XG721">
            <v>0</v>
          </cell>
          <cell r="XL721">
            <v>0</v>
          </cell>
          <cell r="XM721">
            <v>0</v>
          </cell>
          <cell r="XP721">
            <v>0</v>
          </cell>
          <cell r="XU721">
            <v>0</v>
          </cell>
          <cell r="XV721">
            <v>0</v>
          </cell>
          <cell r="XY721">
            <v>0</v>
          </cell>
          <cell r="YD721">
            <v>0</v>
          </cell>
          <cell r="YE721">
            <v>0</v>
          </cell>
          <cell r="YH721">
            <v>0</v>
          </cell>
        </row>
        <row r="722">
          <cell r="C722" t="str">
            <v>Carrarini</v>
          </cell>
          <cell r="H722" t="str">
            <v>B</v>
          </cell>
          <cell r="I722" t="str">
            <v>Garebici</v>
          </cell>
          <cell r="K722" t="str">
            <v>SS 115</v>
          </cell>
          <cell r="O722">
            <v>0.5</v>
          </cell>
          <cell r="AB722">
            <v>1</v>
          </cell>
          <cell r="AD722" t="str">
            <v>Pubblico nazionale</v>
          </cell>
          <cell r="BV722">
            <v>0</v>
          </cell>
          <cell r="BY722">
            <v>0</v>
          </cell>
          <cell r="BZ722">
            <v>0</v>
          </cell>
          <cell r="CK722">
            <v>0</v>
          </cell>
          <cell r="CL722">
            <v>0</v>
          </cell>
          <cell r="CM722">
            <v>0</v>
          </cell>
          <cell r="CO722">
            <v>0</v>
          </cell>
          <cell r="KQ722">
            <v>0</v>
          </cell>
          <cell r="LA722">
            <v>0</v>
          </cell>
          <cell r="LI722">
            <v>0</v>
          </cell>
          <cell r="LK722">
            <v>0</v>
          </cell>
          <cell r="TA722">
            <v>0</v>
          </cell>
          <cell r="TE722">
            <v>0</v>
          </cell>
          <cell r="TK722">
            <v>0</v>
          </cell>
          <cell r="TV722">
            <v>0</v>
          </cell>
          <cell r="WO722">
            <v>0</v>
          </cell>
          <cell r="WP722">
            <v>0</v>
          </cell>
          <cell r="WQ722">
            <v>0</v>
          </cell>
          <cell r="WR722">
            <v>0</v>
          </cell>
          <cell r="WS722">
            <v>0</v>
          </cell>
          <cell r="WT722">
            <v>0</v>
          </cell>
          <cell r="WU722">
            <v>0</v>
          </cell>
          <cell r="WX722">
            <v>0</v>
          </cell>
          <cell r="XC722">
            <v>0</v>
          </cell>
          <cell r="XD722">
            <v>0</v>
          </cell>
          <cell r="XG722">
            <v>0</v>
          </cell>
          <cell r="XL722">
            <v>0</v>
          </cell>
          <cell r="XM722">
            <v>0</v>
          </cell>
          <cell r="XP722">
            <v>0</v>
          </cell>
          <cell r="XU722">
            <v>0</v>
          </cell>
          <cell r="XV722">
            <v>0</v>
          </cell>
          <cell r="XY722">
            <v>0</v>
          </cell>
          <cell r="YD722">
            <v>0</v>
          </cell>
          <cell r="YE722">
            <v>0</v>
          </cell>
          <cell r="YH722">
            <v>0</v>
          </cell>
        </row>
        <row r="723">
          <cell r="C723" t="str">
            <v>Carrarini</v>
          </cell>
          <cell r="H723" t="str">
            <v>A</v>
          </cell>
          <cell r="I723" t="str">
            <v>S. Nicola</v>
          </cell>
          <cell r="K723" t="str">
            <v>A19</v>
          </cell>
          <cell r="O723">
            <v>0.5</v>
          </cell>
          <cell r="AB723">
            <v>1</v>
          </cell>
          <cell r="AD723" t="str">
            <v>Pubblico nazionale</v>
          </cell>
          <cell r="BV723">
            <v>0</v>
          </cell>
          <cell r="BY723">
            <v>0</v>
          </cell>
          <cell r="BZ723">
            <v>0</v>
          </cell>
          <cell r="CK723">
            <v>0</v>
          </cell>
          <cell r="CL723">
            <v>0</v>
          </cell>
          <cell r="CM723">
            <v>0</v>
          </cell>
          <cell r="CO723">
            <v>0</v>
          </cell>
          <cell r="KQ723">
            <v>0</v>
          </cell>
          <cell r="LA723">
            <v>0</v>
          </cell>
          <cell r="LI723">
            <v>0</v>
          </cell>
          <cell r="LK723">
            <v>0</v>
          </cell>
          <cell r="TA723">
            <v>0</v>
          </cell>
          <cell r="TE723">
            <v>0</v>
          </cell>
          <cell r="TK723">
            <v>0</v>
          </cell>
          <cell r="TV723">
            <v>0</v>
          </cell>
          <cell r="WO723">
            <v>0</v>
          </cell>
          <cell r="WP723">
            <v>0</v>
          </cell>
          <cell r="WQ723">
            <v>0</v>
          </cell>
          <cell r="WR723">
            <v>0</v>
          </cell>
          <cell r="WS723">
            <v>0</v>
          </cell>
          <cell r="WT723">
            <v>0</v>
          </cell>
          <cell r="WU723">
            <v>0</v>
          </cell>
          <cell r="WX723">
            <v>0</v>
          </cell>
          <cell r="XC723">
            <v>0</v>
          </cell>
          <cell r="XD723">
            <v>0</v>
          </cell>
          <cell r="XG723">
            <v>0</v>
          </cell>
          <cell r="XL723">
            <v>0</v>
          </cell>
          <cell r="XM723">
            <v>0</v>
          </cell>
          <cell r="XP723">
            <v>0</v>
          </cell>
          <cell r="XU723">
            <v>0</v>
          </cell>
          <cell r="XV723">
            <v>0</v>
          </cell>
          <cell r="XY723">
            <v>0</v>
          </cell>
          <cell r="YD723">
            <v>0</v>
          </cell>
          <cell r="YE723">
            <v>0</v>
          </cell>
          <cell r="YH723">
            <v>0</v>
          </cell>
        </row>
        <row r="724">
          <cell r="C724" t="str">
            <v>Carrarini</v>
          </cell>
          <cell r="H724" t="str">
            <v>A</v>
          </cell>
          <cell r="I724" t="str">
            <v>S. Nicola</v>
          </cell>
          <cell r="K724" t="str">
            <v>A19</v>
          </cell>
          <cell r="O724">
            <v>0.5</v>
          </cell>
          <cell r="AB724">
            <v>1</v>
          </cell>
          <cell r="AD724" t="str">
            <v>Pubblico nazionale</v>
          </cell>
          <cell r="BV724">
            <v>0</v>
          </cell>
          <cell r="BY724">
            <v>0</v>
          </cell>
          <cell r="BZ724">
            <v>0</v>
          </cell>
          <cell r="CK724">
            <v>0</v>
          </cell>
          <cell r="CL724">
            <v>0</v>
          </cell>
          <cell r="CM724">
            <v>0</v>
          </cell>
          <cell r="CO724">
            <v>0</v>
          </cell>
          <cell r="KQ724">
            <v>0</v>
          </cell>
          <cell r="LA724">
            <v>0</v>
          </cell>
          <cell r="LI724">
            <v>0</v>
          </cell>
          <cell r="LK724">
            <v>0</v>
          </cell>
          <cell r="TA724">
            <v>0</v>
          </cell>
          <cell r="TE724">
            <v>0</v>
          </cell>
          <cell r="TK724">
            <v>0</v>
          </cell>
          <cell r="TV724">
            <v>0</v>
          </cell>
          <cell r="WO724">
            <v>0</v>
          </cell>
          <cell r="WP724">
            <v>0</v>
          </cell>
          <cell r="WQ724">
            <v>0</v>
          </cell>
          <cell r="WR724">
            <v>0</v>
          </cell>
          <cell r="WS724">
            <v>0</v>
          </cell>
          <cell r="WT724">
            <v>0</v>
          </cell>
          <cell r="WU724">
            <v>0</v>
          </cell>
          <cell r="WX724">
            <v>0</v>
          </cell>
          <cell r="XC724">
            <v>0</v>
          </cell>
          <cell r="XD724">
            <v>0</v>
          </cell>
          <cell r="XG724">
            <v>0</v>
          </cell>
          <cell r="XL724">
            <v>0</v>
          </cell>
          <cell r="XM724">
            <v>0</v>
          </cell>
          <cell r="XP724">
            <v>0</v>
          </cell>
          <cell r="XU724">
            <v>0</v>
          </cell>
          <cell r="XV724">
            <v>0</v>
          </cell>
          <cell r="XY724">
            <v>0</v>
          </cell>
          <cell r="YD724">
            <v>0</v>
          </cell>
          <cell r="YE724">
            <v>0</v>
          </cell>
          <cell r="YH724">
            <v>0</v>
          </cell>
        </row>
        <row r="725">
          <cell r="C725" t="str">
            <v>Carrarini</v>
          </cell>
          <cell r="H725" t="str">
            <v>A</v>
          </cell>
          <cell r="I725" t="str">
            <v>Fortolese</v>
          </cell>
          <cell r="K725" t="str">
            <v>A19</v>
          </cell>
          <cell r="O725">
            <v>0.5</v>
          </cell>
          <cell r="AB725">
            <v>1</v>
          </cell>
          <cell r="AD725" t="str">
            <v>Pubblico nazionale</v>
          </cell>
          <cell r="BV725">
            <v>0</v>
          </cell>
          <cell r="BY725">
            <v>0</v>
          </cell>
          <cell r="BZ725">
            <v>0</v>
          </cell>
          <cell r="CK725">
            <v>0</v>
          </cell>
          <cell r="CL725">
            <v>0</v>
          </cell>
          <cell r="CM725">
            <v>0</v>
          </cell>
          <cell r="CO725">
            <v>0</v>
          </cell>
          <cell r="KQ725">
            <v>0</v>
          </cell>
          <cell r="LA725">
            <v>0</v>
          </cell>
          <cell r="LI725">
            <v>0</v>
          </cell>
          <cell r="LK725">
            <v>0</v>
          </cell>
          <cell r="TA725">
            <v>0</v>
          </cell>
          <cell r="TE725">
            <v>0</v>
          </cell>
          <cell r="TK725">
            <v>0</v>
          </cell>
          <cell r="TV725">
            <v>0</v>
          </cell>
          <cell r="WO725">
            <v>0</v>
          </cell>
          <cell r="WP725">
            <v>0</v>
          </cell>
          <cell r="WQ725">
            <v>0</v>
          </cell>
          <cell r="WR725">
            <v>0</v>
          </cell>
          <cell r="WS725">
            <v>0</v>
          </cell>
          <cell r="WT725">
            <v>0</v>
          </cell>
          <cell r="WU725">
            <v>0</v>
          </cell>
          <cell r="WX725">
            <v>0</v>
          </cell>
          <cell r="XC725">
            <v>0</v>
          </cell>
          <cell r="XD725">
            <v>0</v>
          </cell>
          <cell r="XG725">
            <v>0</v>
          </cell>
          <cell r="XL725">
            <v>0</v>
          </cell>
          <cell r="XM725">
            <v>0</v>
          </cell>
          <cell r="XP725">
            <v>0</v>
          </cell>
          <cell r="XU725">
            <v>0</v>
          </cell>
          <cell r="XV725">
            <v>0</v>
          </cell>
          <cell r="XY725">
            <v>0</v>
          </cell>
          <cell r="YD725">
            <v>0</v>
          </cell>
          <cell r="YE725">
            <v>0</v>
          </cell>
          <cell r="YH725">
            <v>0</v>
          </cell>
        </row>
        <row r="726">
          <cell r="C726" t="str">
            <v>Carrarini</v>
          </cell>
          <cell r="H726" t="str">
            <v>A</v>
          </cell>
          <cell r="I726" t="str">
            <v>Fortolese</v>
          </cell>
          <cell r="K726" t="str">
            <v>A19</v>
          </cell>
          <cell r="O726">
            <v>0.5</v>
          </cell>
          <cell r="AB726">
            <v>1</v>
          </cell>
          <cell r="AD726" t="str">
            <v>Pubblico nazionale</v>
          </cell>
          <cell r="BV726">
            <v>0</v>
          </cell>
          <cell r="BY726">
            <v>0</v>
          </cell>
          <cell r="BZ726">
            <v>0</v>
          </cell>
          <cell r="CK726">
            <v>0</v>
          </cell>
          <cell r="CL726">
            <v>0</v>
          </cell>
          <cell r="CM726">
            <v>0</v>
          </cell>
          <cell r="CO726">
            <v>0</v>
          </cell>
          <cell r="KQ726">
            <v>0</v>
          </cell>
          <cell r="LA726">
            <v>0</v>
          </cell>
          <cell r="LI726">
            <v>0</v>
          </cell>
          <cell r="LK726">
            <v>0</v>
          </cell>
          <cell r="TA726">
            <v>0</v>
          </cell>
          <cell r="TE726">
            <v>0</v>
          </cell>
          <cell r="TK726">
            <v>0</v>
          </cell>
          <cell r="TV726">
            <v>0</v>
          </cell>
          <cell r="WO726">
            <v>0</v>
          </cell>
          <cell r="WP726">
            <v>0</v>
          </cell>
          <cell r="WQ726">
            <v>0</v>
          </cell>
          <cell r="WR726">
            <v>0</v>
          </cell>
          <cell r="WS726">
            <v>0</v>
          </cell>
          <cell r="WT726">
            <v>0</v>
          </cell>
          <cell r="WU726">
            <v>0</v>
          </cell>
          <cell r="WX726">
            <v>0</v>
          </cell>
          <cell r="XC726">
            <v>0</v>
          </cell>
          <cell r="XD726">
            <v>0</v>
          </cell>
          <cell r="XG726">
            <v>0</v>
          </cell>
          <cell r="XL726">
            <v>0</v>
          </cell>
          <cell r="XM726">
            <v>0</v>
          </cell>
          <cell r="XP726">
            <v>0</v>
          </cell>
          <cell r="XU726">
            <v>0</v>
          </cell>
          <cell r="XV726">
            <v>0</v>
          </cell>
          <cell r="XY726">
            <v>0</v>
          </cell>
          <cell r="YD726">
            <v>0</v>
          </cell>
          <cell r="YE726">
            <v>0</v>
          </cell>
          <cell r="YH726">
            <v>0</v>
          </cell>
        </row>
        <row r="727">
          <cell r="C727" t="str">
            <v>Carrarini</v>
          </cell>
          <cell r="H727" t="str">
            <v>A</v>
          </cell>
          <cell r="I727" t="str">
            <v>Tre Monzelli</v>
          </cell>
          <cell r="K727" t="str">
            <v>A19</v>
          </cell>
          <cell r="O727">
            <v>0.5</v>
          </cell>
          <cell r="AB727">
            <v>1</v>
          </cell>
          <cell r="AD727" t="str">
            <v>Pubblico nazionale</v>
          </cell>
          <cell r="BV727">
            <v>0</v>
          </cell>
          <cell r="BY727">
            <v>0</v>
          </cell>
          <cell r="BZ727">
            <v>0</v>
          </cell>
          <cell r="CK727">
            <v>0</v>
          </cell>
          <cell r="CL727">
            <v>0</v>
          </cell>
          <cell r="CM727">
            <v>0</v>
          </cell>
          <cell r="CO727">
            <v>0</v>
          </cell>
          <cell r="KQ727">
            <v>0</v>
          </cell>
          <cell r="LA727">
            <v>0</v>
          </cell>
          <cell r="LI727">
            <v>0</v>
          </cell>
          <cell r="LK727">
            <v>0</v>
          </cell>
          <cell r="TA727">
            <v>0</v>
          </cell>
          <cell r="TE727">
            <v>0</v>
          </cell>
          <cell r="TK727">
            <v>0</v>
          </cell>
          <cell r="TV727">
            <v>0</v>
          </cell>
          <cell r="WO727">
            <v>0</v>
          </cell>
          <cell r="WP727">
            <v>0</v>
          </cell>
          <cell r="WQ727">
            <v>0</v>
          </cell>
          <cell r="WR727">
            <v>0</v>
          </cell>
          <cell r="WS727">
            <v>0</v>
          </cell>
          <cell r="WT727">
            <v>0</v>
          </cell>
          <cell r="WU727">
            <v>0</v>
          </cell>
          <cell r="WX727">
            <v>0</v>
          </cell>
          <cell r="XC727">
            <v>0</v>
          </cell>
          <cell r="XD727">
            <v>0</v>
          </cell>
          <cell r="XG727">
            <v>0</v>
          </cell>
          <cell r="XL727">
            <v>0</v>
          </cell>
          <cell r="XM727">
            <v>0</v>
          </cell>
          <cell r="XP727">
            <v>0</v>
          </cell>
          <cell r="XU727">
            <v>0</v>
          </cell>
          <cell r="XV727">
            <v>0</v>
          </cell>
          <cell r="XY727">
            <v>0</v>
          </cell>
          <cell r="YD727">
            <v>0</v>
          </cell>
          <cell r="YE727">
            <v>0</v>
          </cell>
          <cell r="YH727">
            <v>0</v>
          </cell>
        </row>
        <row r="728">
          <cell r="C728" t="str">
            <v>Carrarini</v>
          </cell>
          <cell r="H728" t="str">
            <v>A</v>
          </cell>
          <cell r="I728" t="str">
            <v>Tre Monzelli</v>
          </cell>
          <cell r="K728" t="str">
            <v>A19</v>
          </cell>
          <cell r="O728">
            <v>0.5</v>
          </cell>
          <cell r="AB728">
            <v>1</v>
          </cell>
          <cell r="AD728" t="str">
            <v>Pubblico nazionale</v>
          </cell>
          <cell r="BV728">
            <v>0</v>
          </cell>
          <cell r="BY728">
            <v>0</v>
          </cell>
          <cell r="BZ728">
            <v>0</v>
          </cell>
          <cell r="CK728">
            <v>0</v>
          </cell>
          <cell r="CL728">
            <v>0</v>
          </cell>
          <cell r="CM728">
            <v>0</v>
          </cell>
          <cell r="CO728">
            <v>0</v>
          </cell>
          <cell r="KQ728">
            <v>0</v>
          </cell>
          <cell r="LA728">
            <v>0</v>
          </cell>
          <cell r="LI728">
            <v>0</v>
          </cell>
          <cell r="LK728">
            <v>0</v>
          </cell>
          <cell r="TA728">
            <v>0</v>
          </cell>
          <cell r="TE728">
            <v>0</v>
          </cell>
          <cell r="TK728">
            <v>0</v>
          </cell>
          <cell r="TV728">
            <v>0</v>
          </cell>
          <cell r="WO728">
            <v>0</v>
          </cell>
          <cell r="WP728">
            <v>0</v>
          </cell>
          <cell r="WQ728">
            <v>0</v>
          </cell>
          <cell r="WR728">
            <v>0</v>
          </cell>
          <cell r="WS728">
            <v>0</v>
          </cell>
          <cell r="WT728">
            <v>0</v>
          </cell>
          <cell r="WU728">
            <v>0</v>
          </cell>
          <cell r="WX728">
            <v>0</v>
          </cell>
          <cell r="XC728">
            <v>0</v>
          </cell>
          <cell r="XD728">
            <v>0</v>
          </cell>
          <cell r="XG728">
            <v>0</v>
          </cell>
          <cell r="XL728">
            <v>0</v>
          </cell>
          <cell r="XM728">
            <v>0</v>
          </cell>
          <cell r="XP728">
            <v>0</v>
          </cell>
          <cell r="XU728">
            <v>0</v>
          </cell>
          <cell r="XV728">
            <v>0</v>
          </cell>
          <cell r="XY728">
            <v>0</v>
          </cell>
          <cell r="YD728">
            <v>0</v>
          </cell>
          <cell r="YE728">
            <v>0</v>
          </cell>
          <cell r="YH728">
            <v>0</v>
          </cell>
        </row>
        <row r="729">
          <cell r="C729" t="str">
            <v>Carrarini</v>
          </cell>
          <cell r="H729" t="str">
            <v>A</v>
          </cell>
          <cell r="I729" t="str">
            <v>Segesta</v>
          </cell>
          <cell r="K729" t="str">
            <v>A29 - D1</v>
          </cell>
          <cell r="O729">
            <v>0.5</v>
          </cell>
          <cell r="Z729">
            <v>99</v>
          </cell>
          <cell r="AB729">
            <v>1</v>
          </cell>
          <cell r="AD729" t="str">
            <v>Pubblico nazionale</v>
          </cell>
          <cell r="BV729" t="str">
            <v>no</v>
          </cell>
          <cell r="BY729">
            <v>1600</v>
          </cell>
          <cell r="BZ729">
            <v>2</v>
          </cell>
          <cell r="CA729">
            <v>0</v>
          </cell>
          <cell r="CK729">
            <v>0</v>
          </cell>
          <cell r="CL729">
            <v>0</v>
          </cell>
          <cell r="CM729">
            <v>31347695.170000002</v>
          </cell>
          <cell r="CO729">
            <v>31347695.170000002</v>
          </cell>
          <cell r="KQ729" t="str">
            <v>no</v>
          </cell>
          <cell r="LA729">
            <v>31347695.170000002</v>
          </cell>
          <cell r="LI729">
            <v>31347695.170000002</v>
          </cell>
          <cell r="LK729">
            <v>0</v>
          </cell>
          <cell r="SZ729">
            <v>12452</v>
          </cell>
          <cell r="TA729">
            <v>6226</v>
          </cell>
          <cell r="TE729">
            <v>2.7713292682926833</v>
          </cell>
          <cell r="TK729">
            <v>12452</v>
          </cell>
          <cell r="TV729">
            <v>2.7713292682926833</v>
          </cell>
          <cell r="WB729">
            <v>1</v>
          </cell>
          <cell r="WK729">
            <v>1</v>
          </cell>
          <cell r="WO729">
            <v>1</v>
          </cell>
          <cell r="WP729">
            <v>1</v>
          </cell>
          <cell r="WQ729">
            <v>1</v>
          </cell>
          <cell r="WR729">
            <v>1</v>
          </cell>
          <cell r="WX729">
            <v>1</v>
          </cell>
          <cell r="WY729" t="str">
            <v>-</v>
          </cell>
          <cell r="WZ729" t="str">
            <v>-</v>
          </cell>
          <cell r="XA729" t="str">
            <v>-</v>
          </cell>
          <cell r="XB729" t="str">
            <v>-</v>
          </cell>
          <cell r="XC729">
            <v>0</v>
          </cell>
          <cell r="XD729">
            <v>0</v>
          </cell>
          <cell r="XG729">
            <v>0</v>
          </cell>
          <cell r="XH729">
            <v>0</v>
          </cell>
          <cell r="XI729">
            <v>0</v>
          </cell>
          <cell r="XJ729">
            <v>0</v>
          </cell>
          <cell r="XK729">
            <v>0</v>
          </cell>
          <cell r="XL729">
            <v>0</v>
          </cell>
          <cell r="XM729">
            <v>0</v>
          </cell>
          <cell r="XP729">
            <v>0</v>
          </cell>
          <cell r="XQ729">
            <v>0</v>
          </cell>
          <cell r="XR729">
            <v>5</v>
          </cell>
          <cell r="XS729">
            <v>2</v>
          </cell>
          <cell r="XT729">
            <v>3</v>
          </cell>
          <cell r="XU729">
            <v>0</v>
          </cell>
          <cell r="XV729">
            <v>0</v>
          </cell>
          <cell r="XY729">
            <v>4.8968526948359754</v>
          </cell>
          <cell r="XZ729">
            <v>0</v>
          </cell>
          <cell r="YA729">
            <v>3</v>
          </cell>
          <cell r="YB729">
            <v>1</v>
          </cell>
          <cell r="YC729">
            <v>2</v>
          </cell>
          <cell r="YD729">
            <v>0</v>
          </cell>
          <cell r="YE729">
            <v>0</v>
          </cell>
          <cell r="YH729">
            <v>2.9381116169015851</v>
          </cell>
        </row>
        <row r="730">
          <cell r="C730" t="str">
            <v>Carrarini</v>
          </cell>
          <cell r="H730" t="str">
            <v>A</v>
          </cell>
          <cell r="I730" t="str">
            <v>Segesta</v>
          </cell>
          <cell r="K730" t="str">
            <v>A29 - D1</v>
          </cell>
          <cell r="O730">
            <v>0.5</v>
          </cell>
          <cell r="Z730">
            <v>99</v>
          </cell>
          <cell r="AB730">
            <v>1</v>
          </cell>
          <cell r="AD730" t="str">
            <v>Pubblico nazionale</v>
          </cell>
          <cell r="BV730" t="str">
            <v>no</v>
          </cell>
          <cell r="BY730">
            <v>0</v>
          </cell>
          <cell r="BZ730">
            <v>0</v>
          </cell>
          <cell r="CK730">
            <v>0</v>
          </cell>
          <cell r="CL730">
            <v>0</v>
          </cell>
          <cell r="CM730">
            <v>0</v>
          </cell>
          <cell r="CO730">
            <v>0</v>
          </cell>
          <cell r="KQ730" t="str">
            <v>no</v>
          </cell>
          <cell r="LI730">
            <v>0</v>
          </cell>
          <cell r="LK730">
            <v>0</v>
          </cell>
          <cell r="SZ730">
            <v>12452</v>
          </cell>
          <cell r="TA730">
            <v>6226</v>
          </cell>
          <cell r="TE730">
            <v>2.8406125000000002</v>
          </cell>
          <cell r="TK730">
            <v>12452</v>
          </cell>
          <cell r="TV730">
            <v>2.8406125000000002</v>
          </cell>
          <cell r="WB730">
            <v>1</v>
          </cell>
          <cell r="WK730">
            <v>1</v>
          </cell>
          <cell r="WO730">
            <v>1</v>
          </cell>
          <cell r="WP730">
            <v>1</v>
          </cell>
          <cell r="WQ730">
            <v>1</v>
          </cell>
          <cell r="WR730">
            <v>1</v>
          </cell>
          <cell r="WX730">
            <v>1</v>
          </cell>
          <cell r="XC730">
            <v>0</v>
          </cell>
          <cell r="XD730">
            <v>0</v>
          </cell>
          <cell r="XG730">
            <v>0</v>
          </cell>
          <cell r="XL730">
            <v>0</v>
          </cell>
          <cell r="XM730">
            <v>0</v>
          </cell>
          <cell r="XP730">
            <v>0</v>
          </cell>
          <cell r="XU730">
            <v>0</v>
          </cell>
          <cell r="XV730">
            <v>0</v>
          </cell>
          <cell r="XY730">
            <v>0</v>
          </cell>
          <cell r="YD730">
            <v>0</v>
          </cell>
          <cell r="YE730">
            <v>0</v>
          </cell>
          <cell r="YH730">
            <v>0</v>
          </cell>
        </row>
        <row r="731">
          <cell r="C731" t="str">
            <v>Carrarini</v>
          </cell>
          <cell r="H731" t="str">
            <v>A</v>
          </cell>
          <cell r="I731" t="str">
            <v>Selva Candida</v>
          </cell>
          <cell r="K731" t="str">
            <v>A90 (GRA)</v>
          </cell>
          <cell r="O731">
            <v>0.5</v>
          </cell>
          <cell r="Z731">
            <v>23</v>
          </cell>
          <cell r="AB731">
            <v>1</v>
          </cell>
          <cell r="AD731" t="str">
            <v>Pubblico nazionale</v>
          </cell>
          <cell r="BV731" t="str">
            <v>sì</v>
          </cell>
          <cell r="BY731">
            <v>975</v>
          </cell>
          <cell r="BZ731">
            <v>2</v>
          </cell>
          <cell r="CA731">
            <v>0</v>
          </cell>
          <cell r="CK731">
            <v>0</v>
          </cell>
          <cell r="CL731">
            <v>0</v>
          </cell>
          <cell r="CM731">
            <v>7699000</v>
          </cell>
          <cell r="CO731">
            <v>7699000</v>
          </cell>
          <cell r="KQ731" t="str">
            <v>no</v>
          </cell>
          <cell r="LI731">
            <v>0</v>
          </cell>
          <cell r="LK731">
            <v>7698600</v>
          </cell>
          <cell r="SZ731">
            <v>104000</v>
          </cell>
          <cell r="TA731">
            <v>34666.666666666664</v>
          </cell>
          <cell r="TE731">
            <v>37.997997997997999</v>
          </cell>
          <cell r="TK731">
            <v>104000</v>
          </cell>
          <cell r="TV731">
            <v>37.997997997997999</v>
          </cell>
          <cell r="WB731">
            <v>1</v>
          </cell>
          <cell r="WK731">
            <v>1</v>
          </cell>
          <cell r="WO731">
            <v>1</v>
          </cell>
          <cell r="WP731">
            <v>1</v>
          </cell>
          <cell r="WQ731">
            <v>1</v>
          </cell>
          <cell r="WR731">
            <v>1</v>
          </cell>
          <cell r="WX731">
            <v>1</v>
          </cell>
          <cell r="WY731" t="str">
            <v>-</v>
          </cell>
          <cell r="WZ731" t="str">
            <v>-</v>
          </cell>
          <cell r="XA731" t="str">
            <v>-</v>
          </cell>
          <cell r="XB731" t="str">
            <v>-</v>
          </cell>
          <cell r="XC731">
            <v>5</v>
          </cell>
          <cell r="XD731">
            <v>5</v>
          </cell>
          <cell r="XG731">
            <v>0.96250096250096251</v>
          </cell>
          <cell r="XH731">
            <v>0</v>
          </cell>
          <cell r="XI731">
            <v>0</v>
          </cell>
          <cell r="XJ731">
            <v>0</v>
          </cell>
          <cell r="XK731">
            <v>0</v>
          </cell>
          <cell r="XL731">
            <v>0</v>
          </cell>
          <cell r="XM731">
            <v>0</v>
          </cell>
          <cell r="XP731">
            <v>0</v>
          </cell>
          <cell r="XQ731">
            <v>0</v>
          </cell>
          <cell r="XR731">
            <v>1</v>
          </cell>
          <cell r="XS731">
            <v>0</v>
          </cell>
          <cell r="XT731">
            <v>3</v>
          </cell>
          <cell r="XU731">
            <v>0</v>
          </cell>
          <cell r="XV731">
            <v>0</v>
          </cell>
          <cell r="XY731">
            <v>0.38500038500038508</v>
          </cell>
          <cell r="XZ731">
            <v>1</v>
          </cell>
          <cell r="YA731">
            <v>2</v>
          </cell>
          <cell r="YB731">
            <v>0</v>
          </cell>
          <cell r="YC731">
            <v>3</v>
          </cell>
          <cell r="YD731">
            <v>2</v>
          </cell>
          <cell r="YE731">
            <v>2</v>
          </cell>
          <cell r="YH731">
            <v>0.96250096250096251</v>
          </cell>
        </row>
        <row r="732">
          <cell r="C732" t="str">
            <v>Carrarini</v>
          </cell>
          <cell r="H732" t="str">
            <v>A</v>
          </cell>
          <cell r="I732" t="str">
            <v>Selva Candida</v>
          </cell>
          <cell r="K732" t="str">
            <v>A90 (GRA)</v>
          </cell>
          <cell r="O732">
            <v>0.5</v>
          </cell>
          <cell r="Z732">
            <v>23</v>
          </cell>
          <cell r="AB732">
            <v>1</v>
          </cell>
          <cell r="AD732" t="str">
            <v>Pubblico nazionale</v>
          </cell>
          <cell r="BV732" t="str">
            <v>sì</v>
          </cell>
          <cell r="BY732">
            <v>0</v>
          </cell>
          <cell r="BZ732">
            <v>0</v>
          </cell>
          <cell r="CK732">
            <v>0</v>
          </cell>
          <cell r="CL732">
            <v>0</v>
          </cell>
          <cell r="CM732">
            <v>0</v>
          </cell>
          <cell r="CO732">
            <v>0</v>
          </cell>
          <cell r="KQ732" t="str">
            <v>no</v>
          </cell>
          <cell r="LI732">
            <v>0</v>
          </cell>
          <cell r="LK732">
            <v>0</v>
          </cell>
          <cell r="SZ732">
            <v>104000</v>
          </cell>
          <cell r="TA732">
            <v>34666.666666666664</v>
          </cell>
          <cell r="TE732">
            <v>38.933333333333337</v>
          </cell>
          <cell r="TK732">
            <v>104000</v>
          </cell>
          <cell r="TV732">
            <v>38.933333333333337</v>
          </cell>
          <cell r="WB732">
            <v>1</v>
          </cell>
          <cell r="WK732">
            <v>1</v>
          </cell>
          <cell r="WO732">
            <v>1</v>
          </cell>
          <cell r="WP732">
            <v>1</v>
          </cell>
          <cell r="WQ732">
            <v>1</v>
          </cell>
          <cell r="WR732">
            <v>1</v>
          </cell>
          <cell r="WX732">
            <v>1</v>
          </cell>
          <cell r="XC732">
            <v>0</v>
          </cell>
          <cell r="XD732">
            <v>0</v>
          </cell>
          <cell r="XG732">
            <v>0</v>
          </cell>
          <cell r="XL732">
            <v>0</v>
          </cell>
          <cell r="XM732">
            <v>0</v>
          </cell>
          <cell r="XP732">
            <v>0</v>
          </cell>
          <cell r="XU732">
            <v>0</v>
          </cell>
          <cell r="XV732">
            <v>0</v>
          </cell>
          <cell r="XY732">
            <v>0</v>
          </cell>
          <cell r="YD732">
            <v>0</v>
          </cell>
          <cell r="YE732">
            <v>0</v>
          </cell>
          <cell r="YH732">
            <v>0</v>
          </cell>
        </row>
        <row r="733">
          <cell r="C733" t="str">
            <v>Carrarini</v>
          </cell>
          <cell r="H733" t="str">
            <v>A</v>
          </cell>
          <cell r="I733" t="str">
            <v>Appia Antica</v>
          </cell>
          <cell r="K733" t="str">
            <v>A90 (GRA)</v>
          </cell>
          <cell r="O733">
            <v>0.5</v>
          </cell>
          <cell r="Z733">
            <v>23</v>
          </cell>
          <cell r="AB733">
            <v>1</v>
          </cell>
          <cell r="AD733" t="str">
            <v>Pubblico nazionale</v>
          </cell>
          <cell r="BV733" t="str">
            <v>no</v>
          </cell>
          <cell r="BY733">
            <v>1151.31</v>
          </cell>
          <cell r="BZ733">
            <v>2</v>
          </cell>
          <cell r="CA733">
            <v>0</v>
          </cell>
          <cell r="CK733">
            <v>0</v>
          </cell>
          <cell r="CL733">
            <v>0</v>
          </cell>
          <cell r="CM733">
            <v>8978000</v>
          </cell>
          <cell r="CO733">
            <v>8978000</v>
          </cell>
          <cell r="KQ733" t="str">
            <v>no</v>
          </cell>
          <cell r="LI733">
            <v>0</v>
          </cell>
          <cell r="LK733">
            <v>8977800</v>
          </cell>
          <cell r="SZ733">
            <v>104000</v>
          </cell>
          <cell r="TA733">
            <v>34666.666666666664</v>
          </cell>
          <cell r="TE733">
            <v>32.971137226290054</v>
          </cell>
          <cell r="TK733">
            <v>104000</v>
          </cell>
          <cell r="TV733">
            <v>32.971137226290054</v>
          </cell>
          <cell r="WB733">
            <v>1</v>
          </cell>
          <cell r="WK733">
            <v>1</v>
          </cell>
          <cell r="WO733">
            <v>1</v>
          </cell>
          <cell r="WP733">
            <v>1</v>
          </cell>
          <cell r="WQ733">
            <v>1</v>
          </cell>
          <cell r="WR733">
            <v>1</v>
          </cell>
          <cell r="WX733">
            <v>1</v>
          </cell>
          <cell r="WY733" t="str">
            <v>-</v>
          </cell>
          <cell r="WZ733" t="str">
            <v>-</v>
          </cell>
          <cell r="XA733" t="str">
            <v>-</v>
          </cell>
          <cell r="XB733" t="str">
            <v>-</v>
          </cell>
          <cell r="XC733">
            <v>8</v>
          </cell>
          <cell r="XD733">
            <v>9</v>
          </cell>
          <cell r="XG733">
            <v>1.4197873592823695</v>
          </cell>
          <cell r="XH733">
            <v>0</v>
          </cell>
          <cell r="XI733">
            <v>0</v>
          </cell>
          <cell r="XJ733">
            <v>0</v>
          </cell>
          <cell r="XK733">
            <v>0</v>
          </cell>
          <cell r="XL733">
            <v>0</v>
          </cell>
          <cell r="XM733">
            <v>0</v>
          </cell>
          <cell r="XP733">
            <v>0</v>
          </cell>
          <cell r="XQ733">
            <v>8</v>
          </cell>
          <cell r="XR733">
            <v>12</v>
          </cell>
          <cell r="XS733">
            <v>8</v>
          </cell>
          <cell r="XT733">
            <v>7</v>
          </cell>
          <cell r="XU733">
            <v>0</v>
          </cell>
          <cell r="XV733">
            <v>0</v>
          </cell>
          <cell r="XY733">
            <v>3.0066085255391348</v>
          </cell>
          <cell r="XZ733">
            <v>11</v>
          </cell>
          <cell r="YA733">
            <v>10</v>
          </cell>
          <cell r="YB733">
            <v>11</v>
          </cell>
          <cell r="YC733">
            <v>15</v>
          </cell>
          <cell r="YD733">
            <v>8</v>
          </cell>
          <cell r="YE733">
            <v>2</v>
          </cell>
          <cell r="YH733">
            <v>4.7604634987702967</v>
          </cell>
        </row>
        <row r="734">
          <cell r="C734" t="str">
            <v>Carrarini</v>
          </cell>
          <cell r="H734" t="str">
            <v>A</v>
          </cell>
          <cell r="I734" t="str">
            <v>Appia Antica</v>
          </cell>
          <cell r="K734" t="str">
            <v>A90 (GRA)</v>
          </cell>
          <cell r="O734">
            <v>0.5</v>
          </cell>
          <cell r="Z734">
            <v>23</v>
          </cell>
          <cell r="AB734">
            <v>1</v>
          </cell>
          <cell r="AD734" t="str">
            <v>Pubblico nazionale</v>
          </cell>
          <cell r="BV734" t="str">
            <v>no</v>
          </cell>
          <cell r="BY734">
            <v>0</v>
          </cell>
          <cell r="BZ734">
            <v>0</v>
          </cell>
          <cell r="CK734">
            <v>0</v>
          </cell>
          <cell r="CL734">
            <v>0</v>
          </cell>
          <cell r="CM734">
            <v>0</v>
          </cell>
          <cell r="CO734">
            <v>0</v>
          </cell>
          <cell r="KQ734" t="str">
            <v>no</v>
          </cell>
          <cell r="LI734">
            <v>0</v>
          </cell>
          <cell r="LK734">
            <v>0</v>
          </cell>
          <cell r="SZ734">
            <v>104000</v>
          </cell>
          <cell r="TA734">
            <v>34666.666666666664</v>
          </cell>
          <cell r="TE734">
            <v>32.971137226290054</v>
          </cell>
          <cell r="TK734">
            <v>104000</v>
          </cell>
          <cell r="TV734">
            <v>32.971137226290054</v>
          </cell>
          <cell r="WB734">
            <v>1</v>
          </cell>
          <cell r="WK734">
            <v>1</v>
          </cell>
          <cell r="WO734">
            <v>1</v>
          </cell>
          <cell r="WP734">
            <v>1</v>
          </cell>
          <cell r="WQ734">
            <v>1</v>
          </cell>
          <cell r="WR734">
            <v>1</v>
          </cell>
          <cell r="WX734">
            <v>1</v>
          </cell>
          <cell r="XC734">
            <v>0</v>
          </cell>
          <cell r="XD734">
            <v>0</v>
          </cell>
          <cell r="XG734">
            <v>0</v>
          </cell>
          <cell r="XL734">
            <v>0</v>
          </cell>
          <cell r="XM734">
            <v>0</v>
          </cell>
          <cell r="XP734">
            <v>0</v>
          </cell>
          <cell r="XU734">
            <v>0</v>
          </cell>
          <cell r="XV734">
            <v>0</v>
          </cell>
          <cell r="XY734">
            <v>0</v>
          </cell>
          <cell r="YD734">
            <v>0</v>
          </cell>
          <cell r="YE734">
            <v>0</v>
          </cell>
          <cell r="YH734">
            <v>0</v>
          </cell>
        </row>
        <row r="735">
          <cell r="C735" t="str">
            <v>Carrarini</v>
          </cell>
          <cell r="H735" t="str">
            <v>B</v>
          </cell>
          <cell r="I735" t="str">
            <v>Poggio Bastione</v>
          </cell>
          <cell r="K735" t="str">
            <v>SS 1</v>
          </cell>
          <cell r="O735">
            <v>0.5</v>
          </cell>
          <cell r="Z735">
            <v>22</v>
          </cell>
          <cell r="AB735">
            <v>1</v>
          </cell>
          <cell r="AD735" t="str">
            <v>Pubblico nazionale</v>
          </cell>
          <cell r="BV735" t="str">
            <v>no</v>
          </cell>
          <cell r="BY735">
            <v>580</v>
          </cell>
          <cell r="BZ735">
            <v>2</v>
          </cell>
          <cell r="CA735">
            <v>0</v>
          </cell>
          <cell r="CK735">
            <v>0</v>
          </cell>
          <cell r="CL735">
            <v>0</v>
          </cell>
          <cell r="CM735">
            <v>4524000</v>
          </cell>
          <cell r="CO735">
            <v>4524000</v>
          </cell>
          <cell r="KQ735" t="str">
            <v>no</v>
          </cell>
          <cell r="LI735">
            <v>0</v>
          </cell>
          <cell r="LK735">
            <v>4524000</v>
          </cell>
          <cell r="SZ735">
            <v>16679</v>
          </cell>
          <cell r="TA735">
            <v>8339.5</v>
          </cell>
          <cell r="TE735">
            <v>10.496267241379311</v>
          </cell>
          <cell r="TK735">
            <v>22962</v>
          </cell>
          <cell r="TV735">
            <v>14.450224137931036</v>
          </cell>
          <cell r="WB735">
            <v>1</v>
          </cell>
          <cell r="WK735">
            <v>1</v>
          </cell>
          <cell r="WO735">
            <v>1</v>
          </cell>
          <cell r="WP735">
            <v>1</v>
          </cell>
          <cell r="WQ735">
            <v>1</v>
          </cell>
          <cell r="WR735">
            <v>1</v>
          </cell>
          <cell r="WX735">
            <v>1</v>
          </cell>
          <cell r="WY735" t="str">
            <v>-</v>
          </cell>
          <cell r="WZ735" t="str">
            <v>-</v>
          </cell>
          <cell r="XA735" t="str">
            <v>-</v>
          </cell>
          <cell r="XB735" t="str">
            <v>-</v>
          </cell>
          <cell r="XC735">
            <v>0</v>
          </cell>
          <cell r="XD735">
            <v>0</v>
          </cell>
          <cell r="XG735">
            <v>0</v>
          </cell>
          <cell r="XH735">
            <v>0</v>
          </cell>
          <cell r="XI735">
            <v>0</v>
          </cell>
          <cell r="XJ735">
            <v>0</v>
          </cell>
          <cell r="XK735">
            <v>0</v>
          </cell>
          <cell r="XL735">
            <v>0</v>
          </cell>
          <cell r="XM735">
            <v>0</v>
          </cell>
          <cell r="XP735">
            <v>0</v>
          </cell>
          <cell r="XQ735">
            <v>0</v>
          </cell>
          <cell r="XR735">
            <v>0</v>
          </cell>
          <cell r="XS735">
            <v>0</v>
          </cell>
          <cell r="XT735">
            <v>0</v>
          </cell>
          <cell r="XU735">
            <v>0</v>
          </cell>
          <cell r="XV735">
            <v>0</v>
          </cell>
          <cell r="XY735">
            <v>0</v>
          </cell>
          <cell r="XZ735">
            <v>0</v>
          </cell>
          <cell r="YA735">
            <v>0</v>
          </cell>
          <cell r="YB735">
            <v>0</v>
          </cell>
          <cell r="YC735">
            <v>0</v>
          </cell>
          <cell r="YD735">
            <v>0</v>
          </cell>
          <cell r="YE735">
            <v>0</v>
          </cell>
          <cell r="YH735">
            <v>0</v>
          </cell>
        </row>
        <row r="736">
          <cell r="C736" t="str">
            <v>Carrarini</v>
          </cell>
          <cell r="H736" t="str">
            <v>B</v>
          </cell>
          <cell r="I736" t="str">
            <v>Poggio Bastione</v>
          </cell>
          <cell r="K736" t="str">
            <v>SS 1</v>
          </cell>
          <cell r="O736">
            <v>0.5</v>
          </cell>
          <cell r="Z736">
            <v>22</v>
          </cell>
          <cell r="AB736">
            <v>1</v>
          </cell>
          <cell r="AD736" t="str">
            <v>Pubblico nazionale</v>
          </cell>
          <cell r="BV736" t="str">
            <v>no</v>
          </cell>
          <cell r="BY736">
            <v>0</v>
          </cell>
          <cell r="BZ736">
            <v>0</v>
          </cell>
          <cell r="CK736">
            <v>0</v>
          </cell>
          <cell r="CL736">
            <v>0</v>
          </cell>
          <cell r="CM736">
            <v>0</v>
          </cell>
          <cell r="CO736">
            <v>0</v>
          </cell>
          <cell r="KQ736" t="str">
            <v>no</v>
          </cell>
          <cell r="LI736">
            <v>0</v>
          </cell>
          <cell r="LK736">
            <v>0</v>
          </cell>
          <cell r="SZ736">
            <v>16679</v>
          </cell>
          <cell r="TA736">
            <v>8339.5</v>
          </cell>
          <cell r="TE736">
            <v>10.496267241379311</v>
          </cell>
          <cell r="TK736">
            <v>24854</v>
          </cell>
          <cell r="TV736">
            <v>15.640879310344829</v>
          </cell>
          <cell r="WB736">
            <v>1</v>
          </cell>
          <cell r="WK736">
            <v>1</v>
          </cell>
          <cell r="WO736">
            <v>1</v>
          </cell>
          <cell r="WP736">
            <v>1</v>
          </cell>
          <cell r="WQ736">
            <v>1</v>
          </cell>
          <cell r="WR736">
            <v>1</v>
          </cell>
          <cell r="WX736">
            <v>1</v>
          </cell>
          <cell r="XC736">
            <v>0</v>
          </cell>
          <cell r="XD736">
            <v>0</v>
          </cell>
          <cell r="XG736">
            <v>0</v>
          </cell>
          <cell r="XL736">
            <v>0</v>
          </cell>
          <cell r="XM736">
            <v>0</v>
          </cell>
          <cell r="XP736">
            <v>0</v>
          </cell>
          <cell r="XU736">
            <v>0</v>
          </cell>
          <cell r="XV736">
            <v>0</v>
          </cell>
          <cell r="XY736">
            <v>0</v>
          </cell>
          <cell r="YD736">
            <v>0</v>
          </cell>
          <cell r="YE736">
            <v>0</v>
          </cell>
          <cell r="YH736">
            <v>0</v>
          </cell>
        </row>
        <row r="737">
          <cell r="C737" t="str">
            <v>Carrarini</v>
          </cell>
          <cell r="H737" t="str">
            <v>B</v>
          </cell>
          <cell r="I737" t="str">
            <v>Poggio Fornello</v>
          </cell>
          <cell r="K737" t="str">
            <v>SS 1</v>
          </cell>
          <cell r="O737">
            <v>0.5</v>
          </cell>
          <cell r="Z737">
            <v>22</v>
          </cell>
          <cell r="AB737">
            <v>1</v>
          </cell>
          <cell r="AD737" t="str">
            <v>Pubblico nazionale</v>
          </cell>
          <cell r="BV737" t="str">
            <v>no</v>
          </cell>
          <cell r="BY737">
            <v>522</v>
          </cell>
          <cell r="BZ737">
            <v>2</v>
          </cell>
          <cell r="CA737">
            <v>0</v>
          </cell>
          <cell r="CK737">
            <v>0</v>
          </cell>
          <cell r="CL737">
            <v>0</v>
          </cell>
          <cell r="CM737">
            <v>4072000</v>
          </cell>
          <cell r="CO737">
            <v>4072000</v>
          </cell>
          <cell r="KQ737" t="str">
            <v>no</v>
          </cell>
          <cell r="LI737">
            <v>0</v>
          </cell>
          <cell r="LK737">
            <v>4071600</v>
          </cell>
          <cell r="SZ737">
            <v>16679</v>
          </cell>
          <cell r="TA737">
            <v>8339.5</v>
          </cell>
          <cell r="TE737">
            <v>11.662519157088122</v>
          </cell>
          <cell r="TK737">
            <v>22962</v>
          </cell>
          <cell r="TV737">
            <v>16.055804597701147</v>
          </cell>
          <cell r="WB737">
            <v>1</v>
          </cell>
          <cell r="WK737">
            <v>1</v>
          </cell>
          <cell r="WO737">
            <v>1</v>
          </cell>
          <cell r="WP737">
            <v>1</v>
          </cell>
          <cell r="WQ737">
            <v>1</v>
          </cell>
          <cell r="WR737">
            <v>1</v>
          </cell>
          <cell r="WX737">
            <v>1</v>
          </cell>
          <cell r="WY737" t="str">
            <v>-</v>
          </cell>
          <cell r="WZ737" t="str">
            <v>-</v>
          </cell>
          <cell r="XA737" t="str">
            <v>-</v>
          </cell>
          <cell r="XB737" t="str">
            <v>-</v>
          </cell>
          <cell r="XC737">
            <v>0</v>
          </cell>
          <cell r="XD737">
            <v>0</v>
          </cell>
          <cell r="XG737">
            <v>0</v>
          </cell>
          <cell r="XH737">
            <v>0</v>
          </cell>
          <cell r="XI737">
            <v>0</v>
          </cell>
          <cell r="XJ737">
            <v>0</v>
          </cell>
          <cell r="XK737">
            <v>0</v>
          </cell>
          <cell r="XL737">
            <v>0</v>
          </cell>
          <cell r="XM737">
            <v>0</v>
          </cell>
          <cell r="XP737">
            <v>0</v>
          </cell>
          <cell r="XQ737">
            <v>0</v>
          </cell>
          <cell r="XR737">
            <v>0</v>
          </cell>
          <cell r="XS737">
            <v>0</v>
          </cell>
          <cell r="XT737">
            <v>0</v>
          </cell>
          <cell r="XU737">
            <v>0</v>
          </cell>
          <cell r="XV737">
            <v>0</v>
          </cell>
          <cell r="XY737">
            <v>0</v>
          </cell>
          <cell r="XZ737">
            <v>0</v>
          </cell>
          <cell r="YA737">
            <v>0</v>
          </cell>
          <cell r="YB737">
            <v>0</v>
          </cell>
          <cell r="YC737">
            <v>0</v>
          </cell>
          <cell r="YD737">
            <v>0</v>
          </cell>
          <cell r="YE737">
            <v>0</v>
          </cell>
          <cell r="YH737">
            <v>0</v>
          </cell>
        </row>
        <row r="738">
          <cell r="C738" t="str">
            <v>Carrarini</v>
          </cell>
          <cell r="H738" t="str">
            <v>B</v>
          </cell>
          <cell r="I738" t="str">
            <v>Poggio Fornello</v>
          </cell>
          <cell r="K738" t="str">
            <v>SS 1</v>
          </cell>
          <cell r="O738">
            <v>0.5</v>
          </cell>
          <cell r="Z738">
            <v>22</v>
          </cell>
          <cell r="AB738">
            <v>1</v>
          </cell>
          <cell r="AD738" t="str">
            <v>Pubblico nazionale</v>
          </cell>
          <cell r="BV738" t="str">
            <v>no</v>
          </cell>
          <cell r="BY738">
            <v>0</v>
          </cell>
          <cell r="BZ738">
            <v>0</v>
          </cell>
          <cell r="CK738">
            <v>0</v>
          </cell>
          <cell r="CL738">
            <v>0</v>
          </cell>
          <cell r="CM738">
            <v>0</v>
          </cell>
          <cell r="CO738">
            <v>0</v>
          </cell>
          <cell r="KQ738" t="str">
            <v>no</v>
          </cell>
          <cell r="LI738">
            <v>0</v>
          </cell>
          <cell r="LK738">
            <v>0</v>
          </cell>
          <cell r="SZ738">
            <v>16679</v>
          </cell>
          <cell r="TA738">
            <v>8339.5</v>
          </cell>
          <cell r="TE738">
            <v>11.662519157088122</v>
          </cell>
          <cell r="TK738">
            <v>24854</v>
          </cell>
          <cell r="TV738">
            <v>17.37875478927203</v>
          </cell>
          <cell r="WB738">
            <v>1</v>
          </cell>
          <cell r="WK738">
            <v>1</v>
          </cell>
          <cell r="WO738">
            <v>1</v>
          </cell>
          <cell r="WP738">
            <v>1</v>
          </cell>
          <cell r="WQ738">
            <v>1</v>
          </cell>
          <cell r="WR738">
            <v>1</v>
          </cell>
          <cell r="WX738">
            <v>1</v>
          </cell>
          <cell r="XC738">
            <v>0</v>
          </cell>
          <cell r="XD738">
            <v>0</v>
          </cell>
          <cell r="XG738">
            <v>0</v>
          </cell>
          <cell r="XL738">
            <v>0</v>
          </cell>
          <cell r="XM738">
            <v>0</v>
          </cell>
          <cell r="XP738">
            <v>0</v>
          </cell>
          <cell r="XU738">
            <v>0</v>
          </cell>
          <cell r="XV738">
            <v>0</v>
          </cell>
          <cell r="XY738">
            <v>0</v>
          </cell>
          <cell r="YD738">
            <v>0</v>
          </cell>
          <cell r="YE738">
            <v>0</v>
          </cell>
          <cell r="YH738">
            <v>0</v>
          </cell>
        </row>
        <row r="739">
          <cell r="C739" t="str">
            <v>Carrarini</v>
          </cell>
          <cell r="H739" t="str">
            <v>B</v>
          </cell>
          <cell r="I739" t="str">
            <v>San Carlo</v>
          </cell>
          <cell r="K739" t="str">
            <v>SS 1</v>
          </cell>
          <cell r="O739">
            <v>0.5</v>
          </cell>
          <cell r="Z739">
            <v>22</v>
          </cell>
          <cell r="AB739">
            <v>1</v>
          </cell>
          <cell r="AD739" t="str">
            <v>Pubblico nazionale</v>
          </cell>
          <cell r="BV739" t="str">
            <v>no</v>
          </cell>
          <cell r="BY739">
            <v>786</v>
          </cell>
          <cell r="BZ739">
            <v>2</v>
          </cell>
          <cell r="CA739">
            <v>0</v>
          </cell>
          <cell r="CK739">
            <v>0</v>
          </cell>
          <cell r="CL739">
            <v>0</v>
          </cell>
          <cell r="CM739">
            <v>6057000</v>
          </cell>
          <cell r="CO739">
            <v>6057000</v>
          </cell>
          <cell r="KQ739" t="str">
            <v>no</v>
          </cell>
          <cell r="LI739">
            <v>0</v>
          </cell>
          <cell r="LK739">
            <v>6056700</v>
          </cell>
          <cell r="SZ739">
            <v>16679</v>
          </cell>
          <cell r="TA739">
            <v>8339.5</v>
          </cell>
          <cell r="TE739">
            <v>7.9372033898305085</v>
          </cell>
          <cell r="TK739">
            <v>20988</v>
          </cell>
          <cell r="TV739">
            <v>9.9877705345501955</v>
          </cell>
          <cell r="WB739">
            <v>1</v>
          </cell>
          <cell r="WK739">
            <v>1</v>
          </cell>
          <cell r="WO739">
            <v>1</v>
          </cell>
          <cell r="WP739">
            <v>1</v>
          </cell>
          <cell r="WQ739">
            <v>1</v>
          </cell>
          <cell r="WR739">
            <v>1</v>
          </cell>
          <cell r="WX739">
            <v>1</v>
          </cell>
          <cell r="WY739" t="str">
            <v>-</v>
          </cell>
          <cell r="WZ739" t="str">
            <v>-</v>
          </cell>
          <cell r="XA739" t="str">
            <v>-</v>
          </cell>
          <cell r="XB739" t="str">
            <v>-</v>
          </cell>
          <cell r="XC739">
            <v>0</v>
          </cell>
          <cell r="XD739">
            <v>0</v>
          </cell>
          <cell r="XG739">
            <v>0</v>
          </cell>
          <cell r="XH739">
            <v>0</v>
          </cell>
          <cell r="XI739">
            <v>0</v>
          </cell>
          <cell r="XJ739">
            <v>0</v>
          </cell>
          <cell r="XK739">
            <v>0</v>
          </cell>
          <cell r="XL739">
            <v>0</v>
          </cell>
          <cell r="XM739">
            <v>0</v>
          </cell>
          <cell r="XP739">
            <v>0</v>
          </cell>
          <cell r="XQ739">
            <v>0</v>
          </cell>
          <cell r="XR739">
            <v>0</v>
          </cell>
          <cell r="XS739">
            <v>0</v>
          </cell>
          <cell r="XT739">
            <v>0</v>
          </cell>
          <cell r="XU739">
            <v>0</v>
          </cell>
          <cell r="XV739">
            <v>0</v>
          </cell>
          <cell r="XY739">
            <v>0</v>
          </cell>
          <cell r="XZ739">
            <v>0</v>
          </cell>
          <cell r="YA739">
            <v>0</v>
          </cell>
          <cell r="YB739">
            <v>0</v>
          </cell>
          <cell r="YC739">
            <v>0</v>
          </cell>
          <cell r="YD739">
            <v>0</v>
          </cell>
          <cell r="YE739">
            <v>0</v>
          </cell>
          <cell r="YH739">
            <v>0</v>
          </cell>
        </row>
        <row r="740">
          <cell r="C740" t="str">
            <v>Carrarini</v>
          </cell>
          <cell r="H740" t="str">
            <v>B</v>
          </cell>
          <cell r="I740" t="str">
            <v>San Carlo</v>
          </cell>
          <cell r="K740" t="str">
            <v>SS 1</v>
          </cell>
          <cell r="O740">
            <v>0.5</v>
          </cell>
          <cell r="Z740">
            <v>22</v>
          </cell>
          <cell r="AB740">
            <v>1</v>
          </cell>
          <cell r="AD740" t="str">
            <v>Pubblico nazionale</v>
          </cell>
          <cell r="BV740" t="str">
            <v>no</v>
          </cell>
          <cell r="BY740">
            <v>0</v>
          </cell>
          <cell r="BZ740">
            <v>0</v>
          </cell>
          <cell r="CK740">
            <v>0</v>
          </cell>
          <cell r="CL740">
            <v>0</v>
          </cell>
          <cell r="CM740">
            <v>0</v>
          </cell>
          <cell r="CO740">
            <v>0</v>
          </cell>
          <cell r="KQ740" t="str">
            <v>no</v>
          </cell>
          <cell r="LI740">
            <v>0</v>
          </cell>
          <cell r="LK740">
            <v>0</v>
          </cell>
          <cell r="SZ740">
            <v>16679</v>
          </cell>
          <cell r="TA740">
            <v>8339.5</v>
          </cell>
          <cell r="TE740">
            <v>7.7453371501272263</v>
          </cell>
          <cell r="TK740">
            <v>19221</v>
          </cell>
          <cell r="TV740">
            <v>8.9257824427480923</v>
          </cell>
          <cell r="WB740">
            <v>1</v>
          </cell>
          <cell r="WK740">
            <v>1</v>
          </cell>
          <cell r="WO740">
            <v>1</v>
          </cell>
          <cell r="WP740">
            <v>1</v>
          </cell>
          <cell r="WQ740">
            <v>1</v>
          </cell>
          <cell r="WR740">
            <v>1</v>
          </cell>
          <cell r="WX740">
            <v>1</v>
          </cell>
          <cell r="XC740">
            <v>0</v>
          </cell>
          <cell r="XD740">
            <v>0</v>
          </cell>
          <cell r="XG740">
            <v>0</v>
          </cell>
          <cell r="XL740">
            <v>0</v>
          </cell>
          <cell r="XM740">
            <v>0</v>
          </cell>
          <cell r="XP740">
            <v>0</v>
          </cell>
          <cell r="XU740">
            <v>0</v>
          </cell>
          <cell r="XV740">
            <v>0</v>
          </cell>
          <cell r="XY740">
            <v>0</v>
          </cell>
          <cell r="YD740">
            <v>0</v>
          </cell>
          <cell r="YE740">
            <v>0</v>
          </cell>
          <cell r="YH740">
            <v>0</v>
          </cell>
        </row>
        <row r="741">
          <cell r="C741" t="str">
            <v>Carrarini</v>
          </cell>
          <cell r="H741" t="str">
            <v>B</v>
          </cell>
          <cell r="I741" t="str">
            <v xml:space="preserve">Casal Di Pari </v>
          </cell>
          <cell r="K741" t="str">
            <v>SS 223</v>
          </cell>
          <cell r="O741">
            <v>1</v>
          </cell>
          <cell r="AB741">
            <v>1</v>
          </cell>
          <cell r="AD741" t="str">
            <v>Pubblico nazionale</v>
          </cell>
          <cell r="BV741">
            <v>0</v>
          </cell>
          <cell r="BY741">
            <v>0</v>
          </cell>
          <cell r="BZ741">
            <v>0</v>
          </cell>
          <cell r="CK741">
            <v>0</v>
          </cell>
          <cell r="CL741">
            <v>0</v>
          </cell>
          <cell r="CM741">
            <v>0</v>
          </cell>
          <cell r="CO741">
            <v>0</v>
          </cell>
          <cell r="KQ741">
            <v>0</v>
          </cell>
          <cell r="LA741">
            <v>0</v>
          </cell>
          <cell r="LI741">
            <v>0</v>
          </cell>
          <cell r="LK741">
            <v>0</v>
          </cell>
          <cell r="TA741">
            <v>0</v>
          </cell>
          <cell r="TE741">
            <v>0</v>
          </cell>
          <cell r="TK741">
            <v>0</v>
          </cell>
          <cell r="TV741">
            <v>0</v>
          </cell>
          <cell r="WB741">
            <v>1</v>
          </cell>
          <cell r="WO741">
            <v>0</v>
          </cell>
          <cell r="WP741">
            <v>0</v>
          </cell>
          <cell r="WQ741">
            <v>0</v>
          </cell>
          <cell r="WR741">
            <v>0</v>
          </cell>
          <cell r="WS741">
            <v>0</v>
          </cell>
          <cell r="WT741">
            <v>0</v>
          </cell>
          <cell r="WU741">
            <v>0</v>
          </cell>
          <cell r="WX741">
            <v>0</v>
          </cell>
          <cell r="XC741">
            <v>0</v>
          </cell>
          <cell r="XD741">
            <v>0</v>
          </cell>
          <cell r="XG741">
            <v>0</v>
          </cell>
          <cell r="XL741">
            <v>0</v>
          </cell>
          <cell r="XM741">
            <v>0</v>
          </cell>
          <cell r="XP741">
            <v>0</v>
          </cell>
          <cell r="XU741">
            <v>0</v>
          </cell>
          <cell r="XV741">
            <v>0</v>
          </cell>
          <cell r="XY741">
            <v>0</v>
          </cell>
          <cell r="YD741">
            <v>0</v>
          </cell>
          <cell r="YE741">
            <v>0</v>
          </cell>
          <cell r="YH741">
            <v>0</v>
          </cell>
        </row>
        <row r="742">
          <cell r="C742" t="str">
            <v>Carrarini</v>
          </cell>
          <cell r="H742" t="str">
            <v>B</v>
          </cell>
          <cell r="I742" t="str">
            <v>Vittoria</v>
          </cell>
          <cell r="K742" t="str">
            <v>SS 106</v>
          </cell>
          <cell r="O742">
            <v>0.5</v>
          </cell>
          <cell r="Z742">
            <v>28</v>
          </cell>
          <cell r="AA742">
            <v>20</v>
          </cell>
          <cell r="AB742">
            <v>1</v>
          </cell>
          <cell r="AD742" t="str">
            <v>Pubblico nazionale</v>
          </cell>
          <cell r="BV742" t="str">
            <v>sì</v>
          </cell>
          <cell r="BY742">
            <v>0</v>
          </cell>
          <cell r="BZ742">
            <v>1</v>
          </cell>
          <cell r="CA742">
            <v>2900352.6058645276</v>
          </cell>
          <cell r="CK742">
            <v>2900352.6058645276</v>
          </cell>
          <cell r="CL742">
            <v>0</v>
          </cell>
          <cell r="CM742">
            <v>0</v>
          </cell>
          <cell r="CO742">
            <v>0</v>
          </cell>
          <cell r="KQ742" t="str">
            <v>sì</v>
          </cell>
          <cell r="LI742">
            <v>0</v>
          </cell>
          <cell r="LK742">
            <v>0</v>
          </cell>
          <cell r="SZ742">
            <v>16802</v>
          </cell>
          <cell r="TA742">
            <v>8401</v>
          </cell>
          <cell r="TE742">
            <v>4.6495299469294924</v>
          </cell>
          <cell r="TK742">
            <v>10000</v>
          </cell>
          <cell r="TV742">
            <v>2.7672479150871871</v>
          </cell>
          <cell r="WK742">
            <v>1</v>
          </cell>
          <cell r="WO742">
            <v>1</v>
          </cell>
          <cell r="WP742">
            <v>1</v>
          </cell>
          <cell r="WQ742">
            <v>1</v>
          </cell>
          <cell r="WR742">
            <v>1</v>
          </cell>
          <cell r="WX742">
            <v>1</v>
          </cell>
          <cell r="XC742">
            <v>0</v>
          </cell>
          <cell r="XD742">
            <v>0</v>
          </cell>
          <cell r="XG742">
            <v>0</v>
          </cell>
          <cell r="XL742">
            <v>0</v>
          </cell>
          <cell r="XM742">
            <v>0</v>
          </cell>
          <cell r="XP742">
            <v>0</v>
          </cell>
          <cell r="XU742">
            <v>0</v>
          </cell>
          <cell r="XV742">
            <v>0</v>
          </cell>
          <cell r="XY742">
            <v>0</v>
          </cell>
          <cell r="YD742">
            <v>0</v>
          </cell>
          <cell r="YE742">
            <v>0</v>
          </cell>
          <cell r="YH742">
            <v>0</v>
          </cell>
        </row>
        <row r="743">
          <cell r="C743" t="str">
            <v>Carrarini</v>
          </cell>
          <cell r="H743" t="str">
            <v>B</v>
          </cell>
          <cell r="I743" t="str">
            <v>Vittoria</v>
          </cell>
          <cell r="K743" t="str">
            <v>SS 106</v>
          </cell>
          <cell r="O743">
            <v>0.5</v>
          </cell>
          <cell r="Z743">
            <v>28</v>
          </cell>
          <cell r="AA743">
            <v>20</v>
          </cell>
          <cell r="AB743">
            <v>1</v>
          </cell>
          <cell r="AD743" t="str">
            <v>Pubblico nazionale</v>
          </cell>
          <cell r="BV743" t="str">
            <v>sì</v>
          </cell>
          <cell r="BY743">
            <v>0</v>
          </cell>
          <cell r="BZ743">
            <v>1</v>
          </cell>
          <cell r="CA743">
            <v>2900352.6058645276</v>
          </cell>
          <cell r="CK743">
            <v>2900352.6058645276</v>
          </cell>
          <cell r="CL743">
            <v>0</v>
          </cell>
          <cell r="CM743">
            <v>0</v>
          </cell>
          <cell r="CO743">
            <v>0</v>
          </cell>
          <cell r="KQ743" t="str">
            <v>sì</v>
          </cell>
          <cell r="LI743">
            <v>0</v>
          </cell>
          <cell r="LK743">
            <v>0</v>
          </cell>
          <cell r="SZ743">
            <v>16802</v>
          </cell>
          <cell r="TA743">
            <v>8401</v>
          </cell>
          <cell r="TE743">
            <v>4.6495299469294924</v>
          </cell>
          <cell r="TK743">
            <v>10000</v>
          </cell>
          <cell r="TV743">
            <v>2.7672479150871871</v>
          </cell>
          <cell r="WK743">
            <v>1</v>
          </cell>
          <cell r="WO743">
            <v>1</v>
          </cell>
          <cell r="WP743">
            <v>1</v>
          </cell>
          <cell r="WQ743">
            <v>1</v>
          </cell>
          <cell r="WR743">
            <v>1</v>
          </cell>
          <cell r="WX743">
            <v>1</v>
          </cell>
          <cell r="XC743">
            <v>0</v>
          </cell>
          <cell r="XD743">
            <v>0</v>
          </cell>
          <cell r="XG743">
            <v>0</v>
          </cell>
          <cell r="XL743">
            <v>0</v>
          </cell>
          <cell r="XM743">
            <v>0</v>
          </cell>
          <cell r="XP743">
            <v>0</v>
          </cell>
          <cell r="XU743">
            <v>0</v>
          </cell>
          <cell r="XV743">
            <v>0</v>
          </cell>
          <cell r="XY743">
            <v>0</v>
          </cell>
          <cell r="YD743">
            <v>0</v>
          </cell>
          <cell r="YE743">
            <v>0</v>
          </cell>
          <cell r="YH743">
            <v>0</v>
          </cell>
        </row>
        <row r="744">
          <cell r="C744" t="str">
            <v>Carrarini</v>
          </cell>
          <cell r="H744" t="str">
            <v>B</v>
          </cell>
          <cell r="I744" t="str">
            <v>Cardona</v>
          </cell>
          <cell r="K744" t="str">
            <v>SS 106</v>
          </cell>
          <cell r="O744">
            <v>0.5</v>
          </cell>
          <cell r="Z744">
            <v>28</v>
          </cell>
          <cell r="AA744">
            <v>20</v>
          </cell>
          <cell r="AB744">
            <v>1</v>
          </cell>
          <cell r="AD744" t="str">
            <v>Pubblico nazionale</v>
          </cell>
          <cell r="BV744" t="str">
            <v>sì</v>
          </cell>
          <cell r="BY744">
            <v>0</v>
          </cell>
          <cell r="BZ744">
            <v>1</v>
          </cell>
          <cell r="CA744">
            <v>1322091.8689906416</v>
          </cell>
          <cell r="CK744">
            <v>1322091.8689906416</v>
          </cell>
          <cell r="CL744">
            <v>0</v>
          </cell>
          <cell r="CM744">
            <v>0</v>
          </cell>
          <cell r="CO744">
            <v>0</v>
          </cell>
          <cell r="KQ744" t="str">
            <v>sì</v>
          </cell>
          <cell r="LI744">
            <v>0</v>
          </cell>
          <cell r="LK744">
            <v>0</v>
          </cell>
          <cell r="SZ744">
            <v>16802</v>
          </cell>
          <cell r="TA744">
            <v>8401</v>
          </cell>
          <cell r="TE744">
            <v>10.07016420361248</v>
          </cell>
          <cell r="TK744">
            <v>10000</v>
          </cell>
          <cell r="TV744">
            <v>5.9934318555008206</v>
          </cell>
          <cell r="WK744">
            <v>1</v>
          </cell>
          <cell r="WO744">
            <v>1</v>
          </cell>
          <cell r="WP744">
            <v>1</v>
          </cell>
          <cell r="WQ744">
            <v>1</v>
          </cell>
          <cell r="WR744">
            <v>1</v>
          </cell>
          <cell r="WX744">
            <v>1</v>
          </cell>
          <cell r="XC744">
            <v>0</v>
          </cell>
          <cell r="XD744">
            <v>0</v>
          </cell>
          <cell r="XG744">
            <v>0</v>
          </cell>
          <cell r="XL744">
            <v>0</v>
          </cell>
          <cell r="XM744">
            <v>0</v>
          </cell>
          <cell r="XP744">
            <v>0</v>
          </cell>
          <cell r="XU744">
            <v>0</v>
          </cell>
          <cell r="XV744">
            <v>0</v>
          </cell>
          <cell r="XY744">
            <v>0</v>
          </cell>
          <cell r="YD744">
            <v>0</v>
          </cell>
          <cell r="YE744">
            <v>0</v>
          </cell>
          <cell r="YH744">
            <v>0</v>
          </cell>
        </row>
        <row r="745">
          <cell r="C745" t="str">
            <v>Carrarini</v>
          </cell>
          <cell r="H745" t="str">
            <v>B</v>
          </cell>
          <cell r="I745" t="str">
            <v>Cardona</v>
          </cell>
          <cell r="K745" t="str">
            <v>SS 106</v>
          </cell>
          <cell r="O745">
            <v>0.5</v>
          </cell>
          <cell r="Z745">
            <v>28</v>
          </cell>
          <cell r="AA745">
            <v>20</v>
          </cell>
          <cell r="AB745">
            <v>1</v>
          </cell>
          <cell r="AD745" t="str">
            <v>Pubblico nazionale</v>
          </cell>
          <cell r="BV745" t="str">
            <v>sì</v>
          </cell>
          <cell r="BY745">
            <v>0</v>
          </cell>
          <cell r="BZ745">
            <v>1</v>
          </cell>
          <cell r="CA745">
            <v>1322091.8689906416</v>
          </cell>
          <cell r="CK745">
            <v>1322091.8689906416</v>
          </cell>
          <cell r="CL745">
            <v>0</v>
          </cell>
          <cell r="CM745">
            <v>0</v>
          </cell>
          <cell r="CO745">
            <v>0</v>
          </cell>
          <cell r="KQ745" t="str">
            <v>sì</v>
          </cell>
          <cell r="LI745">
            <v>0</v>
          </cell>
          <cell r="LK745">
            <v>0</v>
          </cell>
          <cell r="SZ745">
            <v>16802</v>
          </cell>
          <cell r="TA745">
            <v>8401</v>
          </cell>
          <cell r="TE745">
            <v>10.07016420361248</v>
          </cell>
          <cell r="TK745">
            <v>10000</v>
          </cell>
          <cell r="TV745">
            <v>5.9934318555008206</v>
          </cell>
          <cell r="WK745">
            <v>1</v>
          </cell>
          <cell r="WO745">
            <v>1</v>
          </cell>
          <cell r="WP745">
            <v>1</v>
          </cell>
          <cell r="WQ745">
            <v>1</v>
          </cell>
          <cell r="WR745">
            <v>1</v>
          </cell>
          <cell r="WX745">
            <v>1</v>
          </cell>
          <cell r="XC745">
            <v>0</v>
          </cell>
          <cell r="XD745">
            <v>0</v>
          </cell>
          <cell r="XG745">
            <v>0</v>
          </cell>
          <cell r="XL745">
            <v>0</v>
          </cell>
          <cell r="XM745">
            <v>0</v>
          </cell>
          <cell r="XP745">
            <v>0</v>
          </cell>
          <cell r="XU745">
            <v>0</v>
          </cell>
          <cell r="XV745">
            <v>0</v>
          </cell>
          <cell r="XY745">
            <v>0</v>
          </cell>
          <cell r="YD745">
            <v>0</v>
          </cell>
          <cell r="YE745">
            <v>0</v>
          </cell>
          <cell r="YH745">
            <v>0</v>
          </cell>
        </row>
        <row r="746">
          <cell r="C746" t="str">
            <v>Carrarini</v>
          </cell>
          <cell r="H746" t="str">
            <v>B</v>
          </cell>
          <cell r="I746" t="str">
            <v>Santa Maria</v>
          </cell>
          <cell r="K746" t="str">
            <v>SS 106</v>
          </cell>
          <cell r="O746">
            <v>0.5</v>
          </cell>
          <cell r="Z746">
            <v>28</v>
          </cell>
          <cell r="AA746">
            <v>20</v>
          </cell>
          <cell r="AB746">
            <v>1</v>
          </cell>
          <cell r="AD746" t="str">
            <v>Pubblico nazionale</v>
          </cell>
          <cell r="BV746" t="str">
            <v>sì</v>
          </cell>
          <cell r="BY746">
            <v>1430</v>
          </cell>
          <cell r="BZ746">
            <v>2</v>
          </cell>
          <cell r="CA746">
            <v>5100657.96</v>
          </cell>
          <cell r="CK746">
            <v>5100657.96</v>
          </cell>
          <cell r="CL746">
            <v>0</v>
          </cell>
          <cell r="CM746">
            <v>0</v>
          </cell>
          <cell r="CO746">
            <v>0</v>
          </cell>
          <cell r="KQ746" t="str">
            <v>sì</v>
          </cell>
          <cell r="LI746">
            <v>0</v>
          </cell>
          <cell r="LK746">
            <v>0</v>
          </cell>
          <cell r="SZ746">
            <v>17577</v>
          </cell>
          <cell r="TA746">
            <v>8788.5</v>
          </cell>
          <cell r="TE746">
            <v>4.615543165467626</v>
          </cell>
          <cell r="TK746">
            <v>8702</v>
          </cell>
          <cell r="TV746">
            <v>2.2850575539568347</v>
          </cell>
          <cell r="WK746">
            <v>1</v>
          </cell>
          <cell r="WO746">
            <v>1</v>
          </cell>
          <cell r="WP746">
            <v>1</v>
          </cell>
          <cell r="WQ746">
            <v>1</v>
          </cell>
          <cell r="WR746">
            <v>1</v>
          </cell>
          <cell r="WX746">
            <v>1</v>
          </cell>
          <cell r="XC746">
            <v>0</v>
          </cell>
          <cell r="XD746">
            <v>0</v>
          </cell>
          <cell r="XG746">
            <v>0</v>
          </cell>
          <cell r="XL746">
            <v>0</v>
          </cell>
          <cell r="XM746">
            <v>0</v>
          </cell>
          <cell r="XP746">
            <v>0</v>
          </cell>
          <cell r="XU746">
            <v>0</v>
          </cell>
          <cell r="XV746">
            <v>0</v>
          </cell>
          <cell r="XY746">
            <v>0</v>
          </cell>
          <cell r="YD746">
            <v>0</v>
          </cell>
          <cell r="YE746">
            <v>0</v>
          </cell>
          <cell r="YH746">
            <v>0</v>
          </cell>
        </row>
        <row r="747">
          <cell r="C747" t="str">
            <v>Carrarini</v>
          </cell>
          <cell r="H747" t="str">
            <v>B</v>
          </cell>
          <cell r="I747" t="str">
            <v>Santa Maria</v>
          </cell>
          <cell r="K747" t="str">
            <v>SS 106</v>
          </cell>
          <cell r="O747">
            <v>0.5</v>
          </cell>
          <cell r="Z747">
            <v>28</v>
          </cell>
          <cell r="AA747">
            <v>20</v>
          </cell>
          <cell r="AB747">
            <v>1</v>
          </cell>
          <cell r="AD747" t="str">
            <v>Pubblico nazionale</v>
          </cell>
          <cell r="BV747" t="str">
            <v>sì</v>
          </cell>
          <cell r="BY747">
            <v>0</v>
          </cell>
          <cell r="BZ747">
            <v>0</v>
          </cell>
          <cell r="CK747">
            <v>0</v>
          </cell>
          <cell r="CL747">
            <v>0</v>
          </cell>
          <cell r="CM747">
            <v>0</v>
          </cell>
          <cell r="CO747">
            <v>0</v>
          </cell>
          <cell r="KQ747" t="str">
            <v>sì</v>
          </cell>
          <cell r="LI747">
            <v>0</v>
          </cell>
          <cell r="LK747">
            <v>0</v>
          </cell>
          <cell r="SZ747">
            <v>17577</v>
          </cell>
          <cell r="TA747">
            <v>8788.5</v>
          </cell>
          <cell r="TE747">
            <v>4.4864370629370631</v>
          </cell>
          <cell r="TK747">
            <v>8875</v>
          </cell>
          <cell r="TV747">
            <v>2.2652972027972029</v>
          </cell>
          <cell r="WK747">
            <v>1</v>
          </cell>
          <cell r="WO747">
            <v>1</v>
          </cell>
          <cell r="WP747">
            <v>1</v>
          </cell>
          <cell r="WQ747">
            <v>1</v>
          </cell>
          <cell r="WR747">
            <v>1</v>
          </cell>
          <cell r="WX747">
            <v>1</v>
          </cell>
          <cell r="XC747">
            <v>0</v>
          </cell>
          <cell r="XD747">
            <v>0</v>
          </cell>
          <cell r="XG747">
            <v>0</v>
          </cell>
          <cell r="XL747">
            <v>0</v>
          </cell>
          <cell r="XM747">
            <v>0</v>
          </cell>
          <cell r="XP747">
            <v>0</v>
          </cell>
          <cell r="XU747">
            <v>0</v>
          </cell>
          <cell r="XV747">
            <v>0</v>
          </cell>
          <cell r="XY747">
            <v>0</v>
          </cell>
          <cell r="YD747">
            <v>0</v>
          </cell>
          <cell r="YE747">
            <v>0</v>
          </cell>
          <cell r="YH747">
            <v>0</v>
          </cell>
        </row>
        <row r="748">
          <cell r="C748" t="str">
            <v>Carrarini</v>
          </cell>
          <cell r="H748" t="str">
            <v>B</v>
          </cell>
          <cell r="I748" t="str">
            <v>Tiriolello</v>
          </cell>
          <cell r="K748" t="str">
            <v>SS 106</v>
          </cell>
          <cell r="O748">
            <v>0.5</v>
          </cell>
          <cell r="Z748">
            <v>28</v>
          </cell>
          <cell r="AA748">
            <v>20</v>
          </cell>
          <cell r="AB748">
            <v>1</v>
          </cell>
          <cell r="AD748" t="str">
            <v>Pubblico nazionale</v>
          </cell>
          <cell r="BV748" t="str">
            <v>sì</v>
          </cell>
          <cell r="BY748">
            <v>715</v>
          </cell>
          <cell r="BZ748">
            <v>2</v>
          </cell>
          <cell r="CA748">
            <v>3283687.81</v>
          </cell>
          <cell r="CK748">
            <v>3283687.81</v>
          </cell>
          <cell r="CL748">
            <v>0</v>
          </cell>
          <cell r="CM748">
            <v>0</v>
          </cell>
          <cell r="CO748">
            <v>0</v>
          </cell>
          <cell r="KQ748" t="str">
            <v>sì</v>
          </cell>
          <cell r="LI748">
            <v>0</v>
          </cell>
          <cell r="LK748">
            <v>0</v>
          </cell>
          <cell r="SZ748">
            <v>18850</v>
          </cell>
          <cell r="TA748">
            <v>9425</v>
          </cell>
          <cell r="TE748">
            <v>9.0291994750656173</v>
          </cell>
          <cell r="TK748">
            <v>9330</v>
          </cell>
          <cell r="TV748">
            <v>4.4690944881889765</v>
          </cell>
          <cell r="WK748">
            <v>1</v>
          </cell>
          <cell r="WO748">
            <v>1</v>
          </cell>
          <cell r="WP748">
            <v>1</v>
          </cell>
          <cell r="WQ748">
            <v>1</v>
          </cell>
          <cell r="WR748">
            <v>1</v>
          </cell>
          <cell r="WX748">
            <v>1</v>
          </cell>
          <cell r="XC748">
            <v>0</v>
          </cell>
          <cell r="XD748">
            <v>0</v>
          </cell>
          <cell r="XG748">
            <v>0</v>
          </cell>
          <cell r="XL748">
            <v>0</v>
          </cell>
          <cell r="XM748">
            <v>0</v>
          </cell>
          <cell r="XP748">
            <v>0</v>
          </cell>
          <cell r="XU748">
            <v>0</v>
          </cell>
          <cell r="XV748">
            <v>0</v>
          </cell>
          <cell r="XY748">
            <v>0</v>
          </cell>
          <cell r="YD748">
            <v>0</v>
          </cell>
          <cell r="YE748">
            <v>0</v>
          </cell>
          <cell r="YH748">
            <v>0</v>
          </cell>
        </row>
        <row r="749">
          <cell r="C749" t="str">
            <v>Carrarini</v>
          </cell>
          <cell r="H749" t="str">
            <v>B</v>
          </cell>
          <cell r="I749" t="str">
            <v>Tiriolello</v>
          </cell>
          <cell r="K749" t="str">
            <v>SS 106</v>
          </cell>
          <cell r="O749">
            <v>0.5</v>
          </cell>
          <cell r="Z749">
            <v>28</v>
          </cell>
          <cell r="AA749">
            <v>20</v>
          </cell>
          <cell r="AB749">
            <v>1</v>
          </cell>
          <cell r="AD749" t="str">
            <v>Pubblico nazionale</v>
          </cell>
          <cell r="BV749" t="str">
            <v>sì</v>
          </cell>
          <cell r="BY749">
            <v>0</v>
          </cell>
          <cell r="BZ749">
            <v>0</v>
          </cell>
          <cell r="CK749">
            <v>0</v>
          </cell>
          <cell r="CL749">
            <v>0</v>
          </cell>
          <cell r="CM749">
            <v>0</v>
          </cell>
          <cell r="CO749">
            <v>0</v>
          </cell>
          <cell r="KQ749" t="str">
            <v>sì</v>
          </cell>
          <cell r="LI749">
            <v>0</v>
          </cell>
          <cell r="LK749">
            <v>0</v>
          </cell>
          <cell r="SZ749">
            <v>18850</v>
          </cell>
          <cell r="TA749">
            <v>9425</v>
          </cell>
          <cell r="TE749">
            <v>9.622727272727273</v>
          </cell>
          <cell r="TK749">
            <v>9520</v>
          </cell>
          <cell r="TV749">
            <v>4.8598601398601398</v>
          </cell>
          <cell r="WK749">
            <v>1</v>
          </cell>
          <cell r="WO749">
            <v>1</v>
          </cell>
          <cell r="WP749">
            <v>1</v>
          </cell>
          <cell r="WQ749">
            <v>1</v>
          </cell>
          <cell r="WR749">
            <v>1</v>
          </cell>
          <cell r="WX749">
            <v>1</v>
          </cell>
          <cell r="XC749">
            <v>0</v>
          </cell>
          <cell r="XD749">
            <v>0</v>
          </cell>
          <cell r="XG749">
            <v>0</v>
          </cell>
          <cell r="XL749">
            <v>0</v>
          </cell>
          <cell r="XM749">
            <v>0</v>
          </cell>
          <cell r="XP749">
            <v>0</v>
          </cell>
          <cell r="XU749">
            <v>0</v>
          </cell>
          <cell r="XV749">
            <v>0</v>
          </cell>
          <cell r="XY749">
            <v>0</v>
          </cell>
          <cell r="YD749">
            <v>0</v>
          </cell>
          <cell r="YE749">
            <v>0</v>
          </cell>
          <cell r="YH749">
            <v>0</v>
          </cell>
        </row>
        <row r="750">
          <cell r="C750" t="str">
            <v>Carrarini</v>
          </cell>
          <cell r="H750" t="str">
            <v>B</v>
          </cell>
          <cell r="I750" t="str">
            <v>Bellino</v>
          </cell>
          <cell r="K750" t="str">
            <v>SS 106</v>
          </cell>
          <cell r="O750">
            <v>0.5</v>
          </cell>
          <cell r="Z750">
            <v>28</v>
          </cell>
          <cell r="AA750">
            <v>20</v>
          </cell>
          <cell r="AB750">
            <v>1</v>
          </cell>
          <cell r="AD750" t="str">
            <v>Pubblico nazionale</v>
          </cell>
          <cell r="BV750" t="str">
            <v>sì</v>
          </cell>
          <cell r="BY750">
            <v>1060</v>
          </cell>
          <cell r="BZ750">
            <v>2</v>
          </cell>
          <cell r="CA750">
            <v>4143529.27</v>
          </cell>
          <cell r="CK750">
            <v>4143529.27</v>
          </cell>
          <cell r="CL750">
            <v>0</v>
          </cell>
          <cell r="CM750">
            <v>0</v>
          </cell>
          <cell r="CO750">
            <v>0</v>
          </cell>
          <cell r="KQ750" t="str">
            <v>sì</v>
          </cell>
          <cell r="LI750">
            <v>0</v>
          </cell>
          <cell r="LK750">
            <v>0</v>
          </cell>
          <cell r="SZ750">
            <v>18850</v>
          </cell>
          <cell r="TA750">
            <v>9425</v>
          </cell>
          <cell r="TE750">
            <v>6.914824120603015</v>
          </cell>
          <cell r="TK750">
            <v>9330</v>
          </cell>
          <cell r="TV750">
            <v>3.4225628140703517</v>
          </cell>
          <cell r="WK750">
            <v>1</v>
          </cell>
          <cell r="WO750">
            <v>1</v>
          </cell>
          <cell r="WP750">
            <v>1</v>
          </cell>
          <cell r="WQ750">
            <v>1</v>
          </cell>
          <cell r="WR750">
            <v>1</v>
          </cell>
          <cell r="WX750">
            <v>1</v>
          </cell>
          <cell r="XC750">
            <v>0</v>
          </cell>
          <cell r="XD750">
            <v>0</v>
          </cell>
          <cell r="XG750">
            <v>0</v>
          </cell>
          <cell r="XL750">
            <v>0</v>
          </cell>
          <cell r="XM750">
            <v>0</v>
          </cell>
          <cell r="XP750">
            <v>0</v>
          </cell>
          <cell r="XU750">
            <v>0</v>
          </cell>
          <cell r="XV750">
            <v>0</v>
          </cell>
          <cell r="XY750">
            <v>0</v>
          </cell>
          <cell r="YD750">
            <v>0</v>
          </cell>
          <cell r="YE750">
            <v>0</v>
          </cell>
          <cell r="YH750">
            <v>0</v>
          </cell>
        </row>
        <row r="751">
          <cell r="C751" t="str">
            <v>Carrarini</v>
          </cell>
          <cell r="H751" t="str">
            <v>B</v>
          </cell>
          <cell r="I751" t="str">
            <v>Bellino</v>
          </cell>
          <cell r="K751" t="str">
            <v>SS 106</v>
          </cell>
          <cell r="O751">
            <v>0.5</v>
          </cell>
          <cell r="Z751">
            <v>28</v>
          </cell>
          <cell r="AA751">
            <v>20</v>
          </cell>
          <cell r="AB751">
            <v>1</v>
          </cell>
          <cell r="AD751" t="str">
            <v>Pubblico nazionale</v>
          </cell>
          <cell r="BV751" t="str">
            <v>sì</v>
          </cell>
          <cell r="BY751">
            <v>0</v>
          </cell>
          <cell r="BZ751">
            <v>0</v>
          </cell>
          <cell r="CK751">
            <v>0</v>
          </cell>
          <cell r="CL751">
            <v>0</v>
          </cell>
          <cell r="CM751">
            <v>0</v>
          </cell>
          <cell r="CO751">
            <v>0</v>
          </cell>
          <cell r="KQ751" t="str">
            <v>sì</v>
          </cell>
          <cell r="LI751">
            <v>0</v>
          </cell>
          <cell r="LK751">
            <v>0</v>
          </cell>
          <cell r="SZ751">
            <v>18850</v>
          </cell>
          <cell r="TA751">
            <v>9425</v>
          </cell>
          <cell r="TE751">
            <v>6.4908018867924522</v>
          </cell>
          <cell r="TK751">
            <v>9520</v>
          </cell>
          <cell r="TV751">
            <v>3.2781132075471695</v>
          </cell>
          <cell r="WK751">
            <v>1</v>
          </cell>
          <cell r="WO751">
            <v>1</v>
          </cell>
          <cell r="WP751">
            <v>1</v>
          </cell>
          <cell r="WQ751">
            <v>1</v>
          </cell>
          <cell r="WR751">
            <v>1</v>
          </cell>
          <cell r="WX751">
            <v>1</v>
          </cell>
          <cell r="XC751">
            <v>0</v>
          </cell>
          <cell r="XD751">
            <v>0</v>
          </cell>
          <cell r="XG751">
            <v>0</v>
          </cell>
          <cell r="XL751">
            <v>0</v>
          </cell>
          <cell r="XM751">
            <v>0</v>
          </cell>
          <cell r="XP751">
            <v>0</v>
          </cell>
          <cell r="XU751">
            <v>0</v>
          </cell>
          <cell r="XV751">
            <v>0</v>
          </cell>
          <cell r="XY751">
            <v>0</v>
          </cell>
          <cell r="YD751">
            <v>0</v>
          </cell>
          <cell r="YE751">
            <v>0</v>
          </cell>
          <cell r="YH751">
            <v>0</v>
          </cell>
        </row>
        <row r="752">
          <cell r="C752" t="str">
            <v>Carrarini</v>
          </cell>
          <cell r="H752" t="str">
            <v>B</v>
          </cell>
          <cell r="I752" t="str">
            <v>Cima Di Rovere</v>
          </cell>
          <cell r="K752" t="str">
            <v>SS 20</v>
          </cell>
          <cell r="O752">
            <v>1</v>
          </cell>
          <cell r="Z752">
            <v>35</v>
          </cell>
          <cell r="AB752">
            <v>1</v>
          </cell>
          <cell r="AD752" t="str">
            <v>Pubblico nazionale</v>
          </cell>
          <cell r="BV752" t="str">
            <v>no</v>
          </cell>
          <cell r="BY752">
            <v>0</v>
          </cell>
          <cell r="BZ752">
            <v>1</v>
          </cell>
          <cell r="CA752">
            <v>0</v>
          </cell>
          <cell r="CK752">
            <v>0</v>
          </cell>
          <cell r="CL752">
            <v>0</v>
          </cell>
          <cell r="CM752">
            <v>9208000</v>
          </cell>
          <cell r="CO752">
            <v>9208000</v>
          </cell>
          <cell r="KQ752" t="str">
            <v>no</v>
          </cell>
          <cell r="LI752">
            <v>0</v>
          </cell>
          <cell r="LK752">
            <v>11586900</v>
          </cell>
          <cell r="SZ752">
            <v>3721</v>
          </cell>
          <cell r="TA752">
            <v>1860.5</v>
          </cell>
          <cell r="TE752">
            <v>0.99353694220921718</v>
          </cell>
          <cell r="TK752">
            <v>4630</v>
          </cell>
          <cell r="TV752">
            <v>1.2362472567666423</v>
          </cell>
          <cell r="WK752">
            <v>1</v>
          </cell>
          <cell r="WO752">
            <v>1</v>
          </cell>
          <cell r="WP752">
            <v>1</v>
          </cell>
          <cell r="WQ752">
            <v>1</v>
          </cell>
          <cell r="WR752">
            <v>1</v>
          </cell>
          <cell r="WX752">
            <v>1</v>
          </cell>
          <cell r="WY752" t="str">
            <v>-</v>
          </cell>
          <cell r="WZ752" t="str">
            <v>-</v>
          </cell>
          <cell r="XA752" t="str">
            <v>-</v>
          </cell>
          <cell r="XB752" t="str">
            <v>-</v>
          </cell>
          <cell r="XC752">
            <v>0</v>
          </cell>
          <cell r="XD752">
            <v>0</v>
          </cell>
          <cell r="XG752">
            <v>0</v>
          </cell>
          <cell r="XH752">
            <v>3</v>
          </cell>
          <cell r="XI752">
            <v>0</v>
          </cell>
          <cell r="XJ752">
            <v>1</v>
          </cell>
          <cell r="XK752">
            <v>1</v>
          </cell>
          <cell r="XL752">
            <v>0</v>
          </cell>
          <cell r="XM752">
            <v>0</v>
          </cell>
          <cell r="XP752">
            <v>9.8297352242860523</v>
          </cell>
          <cell r="XQ752">
            <v>3</v>
          </cell>
          <cell r="XR752">
            <v>0</v>
          </cell>
          <cell r="XS752">
            <v>1</v>
          </cell>
          <cell r="XT752">
            <v>1</v>
          </cell>
          <cell r="XU752">
            <v>0</v>
          </cell>
          <cell r="XV752">
            <v>0</v>
          </cell>
          <cell r="XY752">
            <v>9.8297352242860523</v>
          </cell>
          <cell r="XZ752">
            <v>0</v>
          </cell>
          <cell r="YA752">
            <v>0</v>
          </cell>
          <cell r="YB752">
            <v>0</v>
          </cell>
          <cell r="YC752">
            <v>0</v>
          </cell>
          <cell r="YD752">
            <v>0</v>
          </cell>
          <cell r="YE752">
            <v>0</v>
          </cell>
          <cell r="YH752">
            <v>0</v>
          </cell>
        </row>
        <row r="753">
          <cell r="C753" t="str">
            <v>Carrarini</v>
          </cell>
          <cell r="H753" t="str">
            <v>B</v>
          </cell>
          <cell r="I753" t="str">
            <v>Noceire</v>
          </cell>
          <cell r="K753" t="str">
            <v>SS 20</v>
          </cell>
          <cell r="O753">
            <v>1</v>
          </cell>
          <cell r="Z753">
            <v>35</v>
          </cell>
          <cell r="AB753">
            <v>1</v>
          </cell>
          <cell r="AD753" t="str">
            <v>Pubblico nazionale</v>
          </cell>
          <cell r="KQ753" t="str">
            <v>no</v>
          </cell>
          <cell r="TK753">
            <v>4630</v>
          </cell>
          <cell r="WO753">
            <v>0</v>
          </cell>
          <cell r="WP753">
            <v>0</v>
          </cell>
          <cell r="WQ753">
            <v>0</v>
          </cell>
          <cell r="WR753">
            <v>1</v>
          </cell>
          <cell r="WX753">
            <v>1</v>
          </cell>
        </row>
        <row r="754">
          <cell r="C754" t="str">
            <v>Carrarini</v>
          </cell>
          <cell r="H754" t="str">
            <v>B</v>
          </cell>
          <cell r="I754" t="str">
            <v>Bocche</v>
          </cell>
          <cell r="K754" t="str">
            <v>SS 20</v>
          </cell>
          <cell r="O754">
            <v>1</v>
          </cell>
          <cell r="Z754">
            <v>35</v>
          </cell>
          <cell r="AB754">
            <v>1</v>
          </cell>
          <cell r="AD754" t="str">
            <v>Pubblico nazionale</v>
          </cell>
          <cell r="BV754" t="str">
            <v>no</v>
          </cell>
          <cell r="BY754">
            <v>0</v>
          </cell>
          <cell r="BZ754">
            <v>1</v>
          </cell>
          <cell r="CA754">
            <v>0</v>
          </cell>
          <cell r="CK754">
            <v>0</v>
          </cell>
          <cell r="CL754">
            <v>0</v>
          </cell>
          <cell r="CM754">
            <v>2379000</v>
          </cell>
          <cell r="CO754">
            <v>2379000</v>
          </cell>
          <cell r="KQ754" t="str">
            <v>no</v>
          </cell>
          <cell r="LI754">
            <v>0</v>
          </cell>
          <cell r="LK754">
            <v>2379000</v>
          </cell>
          <cell r="SZ754">
            <v>3721</v>
          </cell>
          <cell r="TA754">
            <v>1860.5</v>
          </cell>
          <cell r="TE754">
            <v>2.2523466003316752</v>
          </cell>
          <cell r="TK754">
            <v>4630</v>
          </cell>
          <cell r="TV754">
            <v>2.80257048092869</v>
          </cell>
          <cell r="WK754">
            <v>1</v>
          </cell>
          <cell r="WO754">
            <v>1</v>
          </cell>
          <cell r="WP754">
            <v>1</v>
          </cell>
          <cell r="WQ754">
            <v>1</v>
          </cell>
          <cell r="WR754">
            <v>1</v>
          </cell>
          <cell r="WX754">
            <v>1</v>
          </cell>
          <cell r="WY754" t="str">
            <v>-</v>
          </cell>
          <cell r="WZ754" t="str">
            <v>-</v>
          </cell>
          <cell r="XA754" t="str">
            <v>-</v>
          </cell>
          <cell r="XB754" t="str">
            <v>-</v>
          </cell>
          <cell r="XC754">
            <v>0</v>
          </cell>
          <cell r="XD754">
            <v>0</v>
          </cell>
          <cell r="XG754">
            <v>0</v>
          </cell>
          <cell r="XH754">
            <v>0</v>
          </cell>
          <cell r="XI754">
            <v>0</v>
          </cell>
          <cell r="XJ754">
            <v>0</v>
          </cell>
          <cell r="XK754">
            <v>0</v>
          </cell>
          <cell r="XL754">
            <v>0</v>
          </cell>
          <cell r="XM754">
            <v>0</v>
          </cell>
          <cell r="XP754">
            <v>0</v>
          </cell>
          <cell r="XQ754">
            <v>0</v>
          </cell>
          <cell r="XR754">
            <v>0</v>
          </cell>
          <cell r="XS754">
            <v>0</v>
          </cell>
          <cell r="XT754">
            <v>0</v>
          </cell>
          <cell r="XU754">
            <v>0</v>
          </cell>
          <cell r="XV754">
            <v>0</v>
          </cell>
          <cell r="XY754">
            <v>0</v>
          </cell>
          <cell r="XZ754">
            <v>0</v>
          </cell>
          <cell r="YA754">
            <v>0</v>
          </cell>
          <cell r="YB754">
            <v>0</v>
          </cell>
          <cell r="YC754">
            <v>0</v>
          </cell>
          <cell r="YD754">
            <v>0</v>
          </cell>
          <cell r="YE754">
            <v>0</v>
          </cell>
          <cell r="YH754">
            <v>0</v>
          </cell>
        </row>
        <row r="755">
          <cell r="C755" t="str">
            <v>Carrarini</v>
          </cell>
          <cell r="H755" t="str">
            <v>A</v>
          </cell>
          <cell r="I755" t="str">
            <v>Trionfale</v>
          </cell>
          <cell r="K755" t="str">
            <v>A90 (GRA)</v>
          </cell>
          <cell r="O755">
            <v>0.5</v>
          </cell>
          <cell r="Z755">
            <v>23</v>
          </cell>
          <cell r="AB755">
            <v>1</v>
          </cell>
          <cell r="AD755" t="str">
            <v>Pubblico nazionale</v>
          </cell>
          <cell r="BV755" t="str">
            <v>no</v>
          </cell>
          <cell r="BY755">
            <v>471</v>
          </cell>
          <cell r="BZ755">
            <v>2</v>
          </cell>
          <cell r="CA755">
            <v>0</v>
          </cell>
          <cell r="CK755">
            <v>0</v>
          </cell>
          <cell r="CL755">
            <v>0</v>
          </cell>
          <cell r="CM755">
            <v>950000</v>
          </cell>
          <cell r="CO755">
            <v>950000</v>
          </cell>
          <cell r="KQ755" t="str">
            <v>no</v>
          </cell>
          <cell r="LI755">
            <v>0</v>
          </cell>
          <cell r="LK755">
            <v>975000</v>
          </cell>
          <cell r="SZ755">
            <v>104000</v>
          </cell>
          <cell r="TA755">
            <v>34666.666666666664</v>
          </cell>
          <cell r="TE755">
            <v>72.859884836852203</v>
          </cell>
          <cell r="TK755">
            <v>104000</v>
          </cell>
          <cell r="TV755">
            <v>72.859884836852203</v>
          </cell>
          <cell r="WK755">
            <v>1</v>
          </cell>
          <cell r="WO755">
            <v>1</v>
          </cell>
          <cell r="WP755">
            <v>1</v>
          </cell>
          <cell r="WQ755">
            <v>1</v>
          </cell>
          <cell r="WR755">
            <v>1</v>
          </cell>
          <cell r="WX755">
            <v>1</v>
          </cell>
          <cell r="WY755" t="str">
            <v>-</v>
          </cell>
          <cell r="WZ755" t="str">
            <v>-</v>
          </cell>
          <cell r="XA755" t="str">
            <v>-</v>
          </cell>
          <cell r="XB755" t="str">
            <v>-</v>
          </cell>
          <cell r="XC755">
            <v>5</v>
          </cell>
          <cell r="XD755">
            <v>1</v>
          </cell>
          <cell r="XG755">
            <v>1.1073379595452533</v>
          </cell>
          <cell r="XH755">
            <v>0</v>
          </cell>
          <cell r="XI755">
            <v>0</v>
          </cell>
          <cell r="XJ755">
            <v>0</v>
          </cell>
          <cell r="XK755">
            <v>0</v>
          </cell>
          <cell r="XL755">
            <v>0</v>
          </cell>
          <cell r="XM755">
            <v>0</v>
          </cell>
          <cell r="XP755">
            <v>0</v>
          </cell>
          <cell r="XQ755">
            <v>0</v>
          </cell>
          <cell r="XR755">
            <v>3</v>
          </cell>
          <cell r="XS755">
            <v>3</v>
          </cell>
          <cell r="XT755">
            <v>2</v>
          </cell>
          <cell r="XU755">
            <v>0</v>
          </cell>
          <cell r="XV755">
            <v>0</v>
          </cell>
          <cell r="XY755">
            <v>1.4764506127270045</v>
          </cell>
          <cell r="XZ755">
            <v>0</v>
          </cell>
          <cell r="YA755">
            <v>4</v>
          </cell>
          <cell r="YB755">
            <v>6</v>
          </cell>
          <cell r="YC755">
            <v>0</v>
          </cell>
          <cell r="YD755">
            <v>0</v>
          </cell>
          <cell r="YE755">
            <v>1</v>
          </cell>
          <cell r="YH755">
            <v>2.0301195924996307</v>
          </cell>
        </row>
        <row r="756">
          <cell r="C756" t="str">
            <v>Carrarini</v>
          </cell>
          <cell r="H756" t="str">
            <v>A</v>
          </cell>
          <cell r="I756" t="str">
            <v>Trionfale</v>
          </cell>
          <cell r="K756" t="str">
            <v>A90 (GRA)</v>
          </cell>
          <cell r="O756">
            <v>0.5</v>
          </cell>
          <cell r="Z756">
            <v>23</v>
          </cell>
          <cell r="AB756">
            <v>1</v>
          </cell>
          <cell r="AD756" t="str">
            <v>Pubblico nazionale</v>
          </cell>
          <cell r="BV756" t="str">
            <v>no</v>
          </cell>
          <cell r="BY756">
            <v>0</v>
          </cell>
          <cell r="BZ756">
            <v>0</v>
          </cell>
          <cell r="CK756">
            <v>0</v>
          </cell>
          <cell r="CL756">
            <v>0</v>
          </cell>
          <cell r="CM756">
            <v>0</v>
          </cell>
          <cell r="CO756">
            <v>0</v>
          </cell>
          <cell r="KQ756" t="str">
            <v>no</v>
          </cell>
          <cell r="LI756">
            <v>0</v>
          </cell>
          <cell r="LK756">
            <v>0</v>
          </cell>
          <cell r="SZ756">
            <v>104000</v>
          </cell>
          <cell r="TA756">
            <v>34666.666666666664</v>
          </cell>
          <cell r="TE756">
            <v>80.594479830148629</v>
          </cell>
          <cell r="TK756">
            <v>104000</v>
          </cell>
          <cell r="TV756">
            <v>80.594479830148629</v>
          </cell>
          <cell r="WK756">
            <v>1</v>
          </cell>
          <cell r="WO756">
            <v>1</v>
          </cell>
          <cell r="WP756">
            <v>1</v>
          </cell>
          <cell r="WQ756">
            <v>1</v>
          </cell>
          <cell r="WR756">
            <v>1</v>
          </cell>
          <cell r="WX756">
            <v>1</v>
          </cell>
          <cell r="XC756">
            <v>0</v>
          </cell>
          <cell r="XD756">
            <v>0</v>
          </cell>
          <cell r="XG756">
            <v>0</v>
          </cell>
          <cell r="XL756">
            <v>0</v>
          </cell>
          <cell r="XM756">
            <v>0</v>
          </cell>
          <cell r="XP756">
            <v>0</v>
          </cell>
          <cell r="XU756">
            <v>0</v>
          </cell>
          <cell r="XV756">
            <v>0</v>
          </cell>
          <cell r="XY756">
            <v>0</v>
          </cell>
          <cell r="YD756">
            <v>0</v>
          </cell>
          <cell r="YE756">
            <v>0</v>
          </cell>
          <cell r="YH756">
            <v>0</v>
          </cell>
        </row>
        <row r="757">
          <cell r="C757" t="str">
            <v>Carrarini</v>
          </cell>
          <cell r="H757" t="str">
            <v>A</v>
          </cell>
          <cell r="I757" t="str">
            <v>Cassia</v>
          </cell>
          <cell r="K757" t="str">
            <v>A90 (GRA)</v>
          </cell>
          <cell r="O757">
            <v>0.5</v>
          </cell>
          <cell r="Z757">
            <v>23</v>
          </cell>
          <cell r="AB757">
            <v>1</v>
          </cell>
          <cell r="AD757" t="str">
            <v>Pubblico nazionale</v>
          </cell>
          <cell r="BV757" t="str">
            <v>no</v>
          </cell>
          <cell r="BY757">
            <v>680</v>
          </cell>
          <cell r="BZ757">
            <v>2</v>
          </cell>
          <cell r="CA757">
            <v>0</v>
          </cell>
          <cell r="CK757">
            <v>0</v>
          </cell>
          <cell r="CL757">
            <v>0</v>
          </cell>
          <cell r="CM757">
            <v>5408000</v>
          </cell>
          <cell r="CO757">
            <v>5408000</v>
          </cell>
          <cell r="KQ757" t="str">
            <v>no</v>
          </cell>
          <cell r="LI757">
            <v>0</v>
          </cell>
          <cell r="LK757">
            <v>5408000</v>
          </cell>
          <cell r="SZ757">
            <v>104000</v>
          </cell>
          <cell r="TA757">
            <v>34666.666666666664</v>
          </cell>
          <cell r="TE757">
            <v>54.618705035971225</v>
          </cell>
          <cell r="TK757">
            <v>104000</v>
          </cell>
          <cell r="TV757">
            <v>54.618705035971225</v>
          </cell>
          <cell r="WK757">
            <v>1</v>
          </cell>
          <cell r="WO757">
            <v>1</v>
          </cell>
          <cell r="WP757">
            <v>1</v>
          </cell>
          <cell r="WQ757">
            <v>1</v>
          </cell>
          <cell r="WR757">
            <v>1</v>
          </cell>
          <cell r="WX757">
            <v>1</v>
          </cell>
          <cell r="XC757">
            <v>8</v>
          </cell>
          <cell r="XD757">
            <v>2</v>
          </cell>
          <cell r="XG757">
            <v>1.3835085777531821</v>
          </cell>
          <cell r="XL757">
            <v>0</v>
          </cell>
          <cell r="XM757">
            <v>0</v>
          </cell>
          <cell r="XP757">
            <v>0</v>
          </cell>
          <cell r="XU757">
            <v>0</v>
          </cell>
          <cell r="XV757">
            <v>0</v>
          </cell>
          <cell r="XY757">
            <v>0</v>
          </cell>
          <cell r="YD757">
            <v>7</v>
          </cell>
          <cell r="YE757">
            <v>5</v>
          </cell>
          <cell r="YH757">
            <v>1.6602102933038188</v>
          </cell>
        </row>
        <row r="758">
          <cell r="C758" t="str">
            <v>Carrarini</v>
          </cell>
          <cell r="H758" t="str">
            <v>A</v>
          </cell>
          <cell r="I758" t="str">
            <v>Cassia</v>
          </cell>
          <cell r="K758" t="str">
            <v>A90 (GRA)</v>
          </cell>
          <cell r="O758">
            <v>0.5</v>
          </cell>
          <cell r="Z758">
            <v>23</v>
          </cell>
          <cell r="AB758">
            <v>1</v>
          </cell>
          <cell r="AD758" t="str">
            <v>Pubblico nazionale</v>
          </cell>
          <cell r="BV758" t="str">
            <v>no</v>
          </cell>
          <cell r="BY758">
            <v>0</v>
          </cell>
          <cell r="BZ758">
            <v>0</v>
          </cell>
          <cell r="CK758">
            <v>0</v>
          </cell>
          <cell r="CL758">
            <v>0</v>
          </cell>
          <cell r="CM758">
            <v>0</v>
          </cell>
          <cell r="CO758">
            <v>0</v>
          </cell>
          <cell r="KQ758" t="str">
            <v>no</v>
          </cell>
          <cell r="LI758">
            <v>0</v>
          </cell>
          <cell r="LK758">
            <v>0</v>
          </cell>
          <cell r="SZ758">
            <v>104000</v>
          </cell>
          <cell r="TA758">
            <v>34666.666666666664</v>
          </cell>
          <cell r="TE758">
            <v>55.823529411764703</v>
          </cell>
          <cell r="TK758">
            <v>104000</v>
          </cell>
          <cell r="TV758">
            <v>55.823529411764703</v>
          </cell>
          <cell r="WK758">
            <v>1</v>
          </cell>
          <cell r="WO758">
            <v>1</v>
          </cell>
          <cell r="WP758">
            <v>1</v>
          </cell>
          <cell r="WQ758">
            <v>1</v>
          </cell>
          <cell r="WR758">
            <v>1</v>
          </cell>
          <cell r="WX758">
            <v>1</v>
          </cell>
          <cell r="XC758">
            <v>0</v>
          </cell>
          <cell r="XD758">
            <v>0</v>
          </cell>
          <cell r="XG758">
            <v>0</v>
          </cell>
          <cell r="XL758">
            <v>0</v>
          </cell>
          <cell r="XM758">
            <v>0</v>
          </cell>
          <cell r="XP758">
            <v>0</v>
          </cell>
          <cell r="XU758">
            <v>0</v>
          </cell>
          <cell r="XV758">
            <v>0</v>
          </cell>
          <cell r="XY758">
            <v>0</v>
          </cell>
          <cell r="YD758">
            <v>0</v>
          </cell>
          <cell r="YE758">
            <v>0</v>
          </cell>
          <cell r="YH758">
            <v>0</v>
          </cell>
        </row>
        <row r="759">
          <cell r="C759" t="str">
            <v>Carrarini</v>
          </cell>
          <cell r="H759" t="str">
            <v>A</v>
          </cell>
          <cell r="I759" t="str">
            <v>San Francesco Di Paola</v>
          </cell>
          <cell r="K759" t="str">
            <v>A3</v>
          </cell>
          <cell r="O759">
            <v>0.5</v>
          </cell>
          <cell r="Z759">
            <v>27</v>
          </cell>
          <cell r="AB759">
            <v>1</v>
          </cell>
          <cell r="AD759" t="str">
            <v>Pubblico nazionale</v>
          </cell>
          <cell r="BV759" t="str">
            <v>sì</v>
          </cell>
          <cell r="BY759">
            <v>963</v>
          </cell>
          <cell r="BZ759">
            <v>2</v>
          </cell>
          <cell r="CA759">
            <v>7220000</v>
          </cell>
          <cell r="CK759">
            <v>7220000</v>
          </cell>
          <cell r="CL759">
            <v>0</v>
          </cell>
          <cell r="CM759">
            <v>0</v>
          </cell>
          <cell r="CO759">
            <v>0</v>
          </cell>
          <cell r="KQ759" t="str">
            <v>sì</v>
          </cell>
          <cell r="LI759">
            <v>7927485</v>
          </cell>
          <cell r="LK759">
            <v>0</v>
          </cell>
          <cell r="SZ759">
            <v>12019</v>
          </cell>
          <cell r="TA759">
            <v>6009.5</v>
          </cell>
          <cell r="TE759">
            <v>4.458267276422764</v>
          </cell>
          <cell r="TK759">
            <v>17500</v>
          </cell>
          <cell r="TV759">
            <v>6.4913617886178869</v>
          </cell>
          <cell r="WK759">
            <v>1</v>
          </cell>
          <cell r="WO759">
            <v>1</v>
          </cell>
          <cell r="WP759">
            <v>1</v>
          </cell>
          <cell r="WQ759">
            <v>1</v>
          </cell>
          <cell r="WR759">
            <v>1</v>
          </cell>
          <cell r="WX759">
            <v>1</v>
          </cell>
          <cell r="XC759">
            <v>0</v>
          </cell>
          <cell r="XD759">
            <v>0</v>
          </cell>
          <cell r="XG759">
            <v>0</v>
          </cell>
          <cell r="XL759">
            <v>0</v>
          </cell>
          <cell r="XM759">
            <v>0</v>
          </cell>
          <cell r="XP759">
            <v>0</v>
          </cell>
          <cell r="XU759">
            <v>0</v>
          </cell>
          <cell r="XV759">
            <v>0</v>
          </cell>
          <cell r="XY759">
            <v>0</v>
          </cell>
          <cell r="YD759">
            <v>0</v>
          </cell>
          <cell r="YE759">
            <v>0</v>
          </cell>
          <cell r="YH759">
            <v>0</v>
          </cell>
        </row>
        <row r="760">
          <cell r="C760" t="str">
            <v>Carrarini</v>
          </cell>
          <cell r="H760" t="str">
            <v>A</v>
          </cell>
          <cell r="I760" t="str">
            <v>San Francesco Di Paola</v>
          </cell>
          <cell r="K760" t="str">
            <v>A3</v>
          </cell>
          <cell r="O760">
            <v>0.5</v>
          </cell>
          <cell r="Z760">
            <v>27</v>
          </cell>
          <cell r="AB760">
            <v>1</v>
          </cell>
          <cell r="AD760" t="str">
            <v>Pubblico nazionale</v>
          </cell>
          <cell r="BV760" t="str">
            <v>sì</v>
          </cell>
          <cell r="BY760">
            <v>0</v>
          </cell>
          <cell r="BZ760">
            <v>0</v>
          </cell>
          <cell r="CK760">
            <v>0</v>
          </cell>
          <cell r="CL760">
            <v>0</v>
          </cell>
          <cell r="CM760">
            <v>0</v>
          </cell>
          <cell r="CO760">
            <v>0</v>
          </cell>
          <cell r="KQ760" t="str">
            <v>sì</v>
          </cell>
          <cell r="LI760">
            <v>0</v>
          </cell>
          <cell r="LK760">
            <v>0</v>
          </cell>
          <cell r="SZ760">
            <v>12019</v>
          </cell>
          <cell r="TA760">
            <v>6009.5</v>
          </cell>
          <cell r="TE760">
            <v>4.5554880581516093</v>
          </cell>
          <cell r="TK760">
            <v>17500</v>
          </cell>
          <cell r="TV760">
            <v>6.6329179646936653</v>
          </cell>
          <cell r="WK760">
            <v>1</v>
          </cell>
          <cell r="WO760">
            <v>1</v>
          </cell>
          <cell r="WP760">
            <v>1</v>
          </cell>
          <cell r="WQ760">
            <v>1</v>
          </cell>
          <cell r="WR760">
            <v>1</v>
          </cell>
          <cell r="WX760">
            <v>1</v>
          </cell>
          <cell r="XC760">
            <v>0</v>
          </cell>
          <cell r="XD760">
            <v>0</v>
          </cell>
          <cell r="XG760">
            <v>0</v>
          </cell>
          <cell r="XL760">
            <v>0</v>
          </cell>
          <cell r="XM760">
            <v>0</v>
          </cell>
          <cell r="XP760">
            <v>0</v>
          </cell>
          <cell r="XU760">
            <v>0</v>
          </cell>
          <cell r="XV760">
            <v>0</v>
          </cell>
          <cell r="XY760">
            <v>0</v>
          </cell>
          <cell r="YD760">
            <v>0</v>
          </cell>
          <cell r="YE760">
            <v>0</v>
          </cell>
          <cell r="YH760">
            <v>0</v>
          </cell>
        </row>
        <row r="761">
          <cell r="C761" t="str">
            <v>Carrarini</v>
          </cell>
          <cell r="H761" t="str">
            <v>A</v>
          </cell>
          <cell r="I761" t="str">
            <v>San Filippo</v>
          </cell>
          <cell r="K761" t="str">
            <v>A3</v>
          </cell>
          <cell r="O761">
            <v>0.5</v>
          </cell>
          <cell r="Z761">
            <v>27</v>
          </cell>
          <cell r="AB761">
            <v>1</v>
          </cell>
          <cell r="AD761" t="str">
            <v>Pubblico nazionale</v>
          </cell>
          <cell r="BV761" t="str">
            <v>sì</v>
          </cell>
          <cell r="BY761">
            <v>1182</v>
          </cell>
          <cell r="BZ761">
            <v>2</v>
          </cell>
          <cell r="CA761">
            <v>10373545.059999999</v>
          </cell>
          <cell r="CK761">
            <v>10373545.059999999</v>
          </cell>
          <cell r="CL761">
            <v>0</v>
          </cell>
          <cell r="CM761">
            <v>0</v>
          </cell>
          <cell r="CO761">
            <v>0</v>
          </cell>
          <cell r="KQ761" t="str">
            <v>sì</v>
          </cell>
          <cell r="LA761">
            <v>273117.56</v>
          </cell>
          <cell r="LI761">
            <v>9926276.9700000007</v>
          </cell>
          <cell r="LK761">
            <v>0</v>
          </cell>
          <cell r="SZ761">
            <v>16406</v>
          </cell>
          <cell r="TA761">
            <v>8203</v>
          </cell>
          <cell r="TE761">
            <v>5.6921958174904939</v>
          </cell>
          <cell r="TK761">
            <v>18000</v>
          </cell>
          <cell r="TV761">
            <v>6.2452471482889731</v>
          </cell>
          <cell r="WK761">
            <v>1</v>
          </cell>
          <cell r="WO761">
            <v>1</v>
          </cell>
          <cell r="WP761">
            <v>1</v>
          </cell>
          <cell r="WQ761">
            <v>1</v>
          </cell>
          <cell r="WR761">
            <v>1</v>
          </cell>
          <cell r="WX761">
            <v>1</v>
          </cell>
          <cell r="XC761">
            <v>0</v>
          </cell>
          <cell r="XD761">
            <v>0</v>
          </cell>
          <cell r="XG761">
            <v>0</v>
          </cell>
          <cell r="XL761">
            <v>0</v>
          </cell>
          <cell r="XM761">
            <v>0</v>
          </cell>
          <cell r="XP761">
            <v>0</v>
          </cell>
          <cell r="XU761">
            <v>0</v>
          </cell>
          <cell r="XV761">
            <v>0</v>
          </cell>
          <cell r="XY761">
            <v>0</v>
          </cell>
          <cell r="YD761">
            <v>0</v>
          </cell>
          <cell r="YE761">
            <v>0</v>
          </cell>
          <cell r="YH761">
            <v>0</v>
          </cell>
        </row>
        <row r="762">
          <cell r="C762" t="str">
            <v>Carrarini</v>
          </cell>
          <cell r="H762" t="str">
            <v>A</v>
          </cell>
          <cell r="I762" t="str">
            <v>San Filippo</v>
          </cell>
          <cell r="K762" t="str">
            <v>A3</v>
          </cell>
          <cell r="O762">
            <v>0.5</v>
          </cell>
          <cell r="Z762">
            <v>27</v>
          </cell>
          <cell r="AB762">
            <v>1</v>
          </cell>
          <cell r="AD762" t="str">
            <v>Pubblico nazionale</v>
          </cell>
          <cell r="BV762" t="str">
            <v>sì</v>
          </cell>
          <cell r="BY762">
            <v>0</v>
          </cell>
          <cell r="BZ762">
            <v>0</v>
          </cell>
          <cell r="CK762">
            <v>0</v>
          </cell>
          <cell r="CL762">
            <v>0</v>
          </cell>
          <cell r="CM762">
            <v>0</v>
          </cell>
          <cell r="CO762">
            <v>0</v>
          </cell>
          <cell r="KQ762" t="str">
            <v>sì</v>
          </cell>
          <cell r="LI762">
            <v>0</v>
          </cell>
          <cell r="LK762">
            <v>0</v>
          </cell>
          <cell r="SZ762">
            <v>16406</v>
          </cell>
          <cell r="TA762">
            <v>8203</v>
          </cell>
          <cell r="TE762">
            <v>5.0661505922165819</v>
          </cell>
          <cell r="TK762">
            <v>18000</v>
          </cell>
          <cell r="TV762">
            <v>5.5583756345177662</v>
          </cell>
          <cell r="WK762">
            <v>1</v>
          </cell>
          <cell r="WO762">
            <v>1</v>
          </cell>
          <cell r="WP762">
            <v>1</v>
          </cell>
          <cell r="WQ762">
            <v>1</v>
          </cell>
          <cell r="WR762">
            <v>1</v>
          </cell>
          <cell r="WX762">
            <v>1</v>
          </cell>
          <cell r="XC762">
            <v>0</v>
          </cell>
          <cell r="XD762">
            <v>0</v>
          </cell>
          <cell r="XG762">
            <v>0</v>
          </cell>
          <cell r="XL762">
            <v>0</v>
          </cell>
          <cell r="XM762">
            <v>0</v>
          </cell>
          <cell r="XP762">
            <v>0</v>
          </cell>
          <cell r="XU762">
            <v>0</v>
          </cell>
          <cell r="XV762">
            <v>0</v>
          </cell>
          <cell r="XY762">
            <v>0</v>
          </cell>
          <cell r="YD762">
            <v>0</v>
          </cell>
          <cell r="YE762">
            <v>0</v>
          </cell>
          <cell r="YH762">
            <v>0</v>
          </cell>
        </row>
        <row r="763">
          <cell r="C763" t="str">
            <v>Carrarini</v>
          </cell>
          <cell r="H763" t="str">
            <v>A</v>
          </cell>
          <cell r="I763" t="str">
            <v>San Demetrio</v>
          </cell>
          <cell r="K763" t="str">
            <v>NSA 339</v>
          </cell>
          <cell r="O763">
            <v>0.5</v>
          </cell>
          <cell r="Z763">
            <v>29</v>
          </cell>
          <cell r="AB763">
            <v>1</v>
          </cell>
          <cell r="AD763" t="str">
            <v>Pubblico nazionale</v>
          </cell>
          <cell r="BV763" t="str">
            <v>sì</v>
          </cell>
          <cell r="BY763">
            <v>2895</v>
          </cell>
          <cell r="BZ763">
            <v>2</v>
          </cell>
          <cell r="CA763">
            <v>17085297.25</v>
          </cell>
          <cell r="CK763">
            <v>17085297.25</v>
          </cell>
          <cell r="CL763">
            <v>0</v>
          </cell>
          <cell r="CM763">
            <v>0</v>
          </cell>
          <cell r="CO763">
            <v>0</v>
          </cell>
          <cell r="KQ763" t="str">
            <v>sì</v>
          </cell>
          <cell r="LI763">
            <v>0</v>
          </cell>
          <cell r="LK763">
            <v>0</v>
          </cell>
          <cell r="SZ763">
            <v>28218</v>
          </cell>
          <cell r="TA763">
            <v>14109</v>
          </cell>
          <cell r="TE763">
            <v>3.4937483039348711</v>
          </cell>
          <cell r="TK763">
            <v>21190</v>
          </cell>
          <cell r="TV763">
            <v>2.623592265943012</v>
          </cell>
          <cell r="WK763">
            <v>1</v>
          </cell>
          <cell r="WO763">
            <v>1</v>
          </cell>
          <cell r="WP763">
            <v>1</v>
          </cell>
          <cell r="WQ763">
            <v>1</v>
          </cell>
          <cell r="WR763">
            <v>1</v>
          </cell>
          <cell r="WX763">
            <v>1</v>
          </cell>
          <cell r="XC763">
            <v>6</v>
          </cell>
          <cell r="XD763">
            <v>3</v>
          </cell>
          <cell r="XG763">
            <v>1.0819041859882734</v>
          </cell>
          <cell r="XL763">
            <v>0</v>
          </cell>
          <cell r="XM763">
            <v>0</v>
          </cell>
          <cell r="XP763">
            <v>0.24042315244183846</v>
          </cell>
          <cell r="XU763">
            <v>0</v>
          </cell>
          <cell r="XV763">
            <v>0</v>
          </cell>
          <cell r="XY763">
            <v>0</v>
          </cell>
          <cell r="YD763">
            <v>3</v>
          </cell>
          <cell r="YE763">
            <v>3</v>
          </cell>
          <cell r="YH763">
            <v>0.72126945732551551</v>
          </cell>
        </row>
        <row r="764">
          <cell r="C764" t="str">
            <v>Carrarini</v>
          </cell>
          <cell r="H764" t="str">
            <v>A</v>
          </cell>
          <cell r="I764" t="str">
            <v>San Demetrio</v>
          </cell>
          <cell r="K764" t="str">
            <v>NSA 339</v>
          </cell>
          <cell r="O764">
            <v>0.5</v>
          </cell>
          <cell r="Z764">
            <v>29</v>
          </cell>
          <cell r="AB764">
            <v>1</v>
          </cell>
          <cell r="AD764" t="str">
            <v>Pubblico nazionale</v>
          </cell>
          <cell r="BV764" t="str">
            <v>sì</v>
          </cell>
          <cell r="BY764">
            <v>0</v>
          </cell>
          <cell r="BZ764">
            <v>0</v>
          </cell>
          <cell r="CK764">
            <v>0</v>
          </cell>
          <cell r="CL764">
            <v>0</v>
          </cell>
          <cell r="CM764">
            <v>0</v>
          </cell>
          <cell r="CO764">
            <v>0</v>
          </cell>
          <cell r="KQ764" t="str">
            <v>sì</v>
          </cell>
          <cell r="LI764">
            <v>0</v>
          </cell>
          <cell r="LK764">
            <v>0</v>
          </cell>
          <cell r="SZ764">
            <v>28218</v>
          </cell>
          <cell r="TA764">
            <v>14109</v>
          </cell>
          <cell r="TE764">
            <v>3.5577098445595858</v>
          </cell>
          <cell r="TK764">
            <v>21190</v>
          </cell>
          <cell r="TV764">
            <v>2.671623488773748</v>
          </cell>
          <cell r="WK764">
            <v>1</v>
          </cell>
          <cell r="WO764">
            <v>1</v>
          </cell>
          <cell r="WP764">
            <v>1</v>
          </cell>
          <cell r="WQ764">
            <v>1</v>
          </cell>
          <cell r="WR764">
            <v>1</v>
          </cell>
          <cell r="WX764">
            <v>1</v>
          </cell>
          <cell r="XC764">
            <v>0</v>
          </cell>
          <cell r="XD764">
            <v>0</v>
          </cell>
          <cell r="XG764">
            <v>0</v>
          </cell>
          <cell r="XL764">
            <v>0</v>
          </cell>
          <cell r="XM764">
            <v>0</v>
          </cell>
          <cell r="XP764">
            <v>0</v>
          </cell>
          <cell r="XU764">
            <v>0</v>
          </cell>
          <cell r="XV764">
            <v>0</v>
          </cell>
          <cell r="XY764">
            <v>0</v>
          </cell>
          <cell r="YD764">
            <v>0</v>
          </cell>
          <cell r="YE764">
            <v>0</v>
          </cell>
          <cell r="YH764">
            <v>0</v>
          </cell>
        </row>
        <row r="765">
          <cell r="C765" t="str">
            <v>Carrarini</v>
          </cell>
          <cell r="H765" t="str">
            <v>A</v>
          </cell>
          <cell r="I765" t="str">
            <v>Filippella</v>
          </cell>
          <cell r="K765" t="str">
            <v>NSA 339</v>
          </cell>
          <cell r="O765">
            <v>0.5</v>
          </cell>
          <cell r="Z765">
            <v>29</v>
          </cell>
          <cell r="AB765">
            <v>1</v>
          </cell>
          <cell r="AD765" t="str">
            <v>Pubblico nazionale</v>
          </cell>
          <cell r="BV765" t="str">
            <v>sì</v>
          </cell>
          <cell r="BY765">
            <v>1335</v>
          </cell>
          <cell r="BZ765">
            <v>2</v>
          </cell>
          <cell r="CA765">
            <v>10244027.76</v>
          </cell>
          <cell r="CK765">
            <v>10244027.76</v>
          </cell>
          <cell r="CL765">
            <v>0</v>
          </cell>
          <cell r="CM765">
            <v>0</v>
          </cell>
          <cell r="CO765">
            <v>0</v>
          </cell>
          <cell r="KQ765" t="str">
            <v>sì</v>
          </cell>
          <cell r="LI765">
            <v>0</v>
          </cell>
          <cell r="LK765">
            <v>0</v>
          </cell>
          <cell r="SZ765">
            <v>28218</v>
          </cell>
          <cell r="TA765">
            <v>14109</v>
          </cell>
          <cell r="TE765">
            <v>7.9410717039321508</v>
          </cell>
          <cell r="TK765">
            <v>18220</v>
          </cell>
          <cell r="TV765">
            <v>5.1274479568234392</v>
          </cell>
          <cell r="WK765">
            <v>1</v>
          </cell>
          <cell r="WO765">
            <v>1</v>
          </cell>
          <cell r="WP765">
            <v>1</v>
          </cell>
          <cell r="WQ765">
            <v>1</v>
          </cell>
          <cell r="WR765">
            <v>1</v>
          </cell>
          <cell r="WX765">
            <v>1</v>
          </cell>
          <cell r="XC765">
            <v>0</v>
          </cell>
          <cell r="XD765">
            <v>0</v>
          </cell>
          <cell r="XG765">
            <v>0</v>
          </cell>
          <cell r="XL765">
            <v>0</v>
          </cell>
          <cell r="XM765">
            <v>0</v>
          </cell>
          <cell r="XP765">
            <v>0</v>
          </cell>
          <cell r="XU765">
            <v>0</v>
          </cell>
          <cell r="XV765">
            <v>0</v>
          </cell>
          <cell r="XY765">
            <v>0</v>
          </cell>
          <cell r="YD765">
            <v>0</v>
          </cell>
          <cell r="YE765">
            <v>2</v>
          </cell>
          <cell r="YH765">
            <v>0.54646681063881253</v>
          </cell>
        </row>
        <row r="766">
          <cell r="C766" t="str">
            <v>Carrarini</v>
          </cell>
          <cell r="H766" t="str">
            <v>A</v>
          </cell>
          <cell r="I766" t="str">
            <v>Filippella</v>
          </cell>
          <cell r="K766" t="str">
            <v>NSA 339</v>
          </cell>
          <cell r="O766">
            <v>0.5</v>
          </cell>
          <cell r="Z766">
            <v>29</v>
          </cell>
          <cell r="AB766">
            <v>1</v>
          </cell>
          <cell r="AD766" t="str">
            <v>Pubblico nazionale</v>
          </cell>
          <cell r="BV766" t="str">
            <v>sì</v>
          </cell>
          <cell r="BY766">
            <v>0</v>
          </cell>
          <cell r="BZ766">
            <v>0</v>
          </cell>
          <cell r="CK766">
            <v>0</v>
          </cell>
          <cell r="CL766">
            <v>0</v>
          </cell>
          <cell r="CM766">
            <v>0</v>
          </cell>
          <cell r="CO766">
            <v>0</v>
          </cell>
          <cell r="KQ766" t="str">
            <v>sì</v>
          </cell>
          <cell r="LI766">
            <v>0</v>
          </cell>
          <cell r="LK766">
            <v>0</v>
          </cell>
          <cell r="SZ766">
            <v>28218</v>
          </cell>
          <cell r="TA766">
            <v>14109</v>
          </cell>
          <cell r="TE766">
            <v>7.7150337078651683</v>
          </cell>
          <cell r="TK766">
            <v>18220</v>
          </cell>
          <cell r="TV766">
            <v>4.9814981273408243</v>
          </cell>
          <cell r="WK766">
            <v>1</v>
          </cell>
          <cell r="WO766">
            <v>1</v>
          </cell>
          <cell r="WP766">
            <v>1</v>
          </cell>
          <cell r="WQ766">
            <v>1</v>
          </cell>
          <cell r="WR766">
            <v>1</v>
          </cell>
          <cell r="WX766">
            <v>1</v>
          </cell>
          <cell r="XC766">
            <v>0</v>
          </cell>
          <cell r="XD766">
            <v>0</v>
          </cell>
          <cell r="XG766">
            <v>0</v>
          </cell>
          <cell r="XL766">
            <v>0</v>
          </cell>
          <cell r="XM766">
            <v>0</v>
          </cell>
          <cell r="XP766">
            <v>0</v>
          </cell>
          <cell r="XU766">
            <v>0</v>
          </cell>
          <cell r="XV766">
            <v>0</v>
          </cell>
          <cell r="XY766">
            <v>0</v>
          </cell>
          <cell r="YD766">
            <v>0</v>
          </cell>
          <cell r="YE766">
            <v>0</v>
          </cell>
          <cell r="YH766">
            <v>0</v>
          </cell>
        </row>
        <row r="767">
          <cell r="C767" t="str">
            <v>Carrarini</v>
          </cell>
          <cell r="H767" t="str">
            <v>A</v>
          </cell>
          <cell r="I767" t="str">
            <v>Serena</v>
          </cell>
          <cell r="K767" t="str">
            <v>NSA 339</v>
          </cell>
          <cell r="O767">
            <v>0.5</v>
          </cell>
          <cell r="Z767">
            <v>29</v>
          </cell>
          <cell r="AB767">
            <v>1</v>
          </cell>
          <cell r="AD767" t="str">
            <v>Pubblico nazionale</v>
          </cell>
          <cell r="BV767" t="str">
            <v>sì</v>
          </cell>
          <cell r="BY767">
            <v>1190</v>
          </cell>
          <cell r="BZ767">
            <v>2</v>
          </cell>
          <cell r="CA767">
            <v>9879132.2699999996</v>
          </cell>
          <cell r="CK767">
            <v>9879132.2699999996</v>
          </cell>
          <cell r="CL767">
            <v>0</v>
          </cell>
          <cell r="CM767">
            <v>0</v>
          </cell>
          <cell r="CO767">
            <v>0</v>
          </cell>
          <cell r="KQ767" t="str">
            <v>sì</v>
          </cell>
          <cell r="LI767">
            <v>0</v>
          </cell>
          <cell r="LK767">
            <v>0</v>
          </cell>
          <cell r="SZ767">
            <v>28218</v>
          </cell>
          <cell r="TA767">
            <v>14109</v>
          </cell>
          <cell r="TE767">
            <v>8.7210584250635055</v>
          </cell>
          <cell r="TK767">
            <v>18220</v>
          </cell>
          <cell r="TV767">
            <v>5.6310753598645213</v>
          </cell>
          <cell r="WK767">
            <v>1</v>
          </cell>
          <cell r="WO767">
            <v>1</v>
          </cell>
          <cell r="WP767">
            <v>1</v>
          </cell>
          <cell r="WQ767">
            <v>1</v>
          </cell>
          <cell r="WR767">
            <v>1</v>
          </cell>
          <cell r="WX767">
            <v>1</v>
          </cell>
          <cell r="XC767">
            <v>0</v>
          </cell>
          <cell r="XD767">
            <v>1</v>
          </cell>
          <cell r="XG767">
            <v>0.30007089474959353</v>
          </cell>
          <cell r="XL767">
            <v>0</v>
          </cell>
          <cell r="XM767">
            <v>0</v>
          </cell>
          <cell r="XP767">
            <v>0</v>
          </cell>
          <cell r="XU767">
            <v>0</v>
          </cell>
          <cell r="XV767">
            <v>0</v>
          </cell>
          <cell r="XY767">
            <v>0</v>
          </cell>
          <cell r="YD767">
            <v>0</v>
          </cell>
          <cell r="YE767">
            <v>0</v>
          </cell>
          <cell r="YH767">
            <v>0</v>
          </cell>
        </row>
        <row r="768">
          <cell r="C768" t="str">
            <v>Carrarini</v>
          </cell>
          <cell r="H768" t="str">
            <v>A</v>
          </cell>
          <cell r="I768" t="str">
            <v>Serena</v>
          </cell>
          <cell r="K768" t="str">
            <v>NSA 339</v>
          </cell>
          <cell r="O768">
            <v>0.5</v>
          </cell>
          <cell r="Z768">
            <v>29</v>
          </cell>
          <cell r="AB768">
            <v>1</v>
          </cell>
          <cell r="AD768" t="str">
            <v>Pubblico nazionale</v>
          </cell>
          <cell r="BV768" t="str">
            <v>sì</v>
          </cell>
          <cell r="BY768">
            <v>0</v>
          </cell>
          <cell r="BZ768">
            <v>0</v>
          </cell>
          <cell r="CK768">
            <v>0</v>
          </cell>
          <cell r="CL768">
            <v>0</v>
          </cell>
          <cell r="CM768">
            <v>0</v>
          </cell>
          <cell r="CO768">
            <v>0</v>
          </cell>
          <cell r="KQ768" t="str">
            <v>sì</v>
          </cell>
          <cell r="LI768">
            <v>0</v>
          </cell>
          <cell r="LK768">
            <v>0</v>
          </cell>
          <cell r="SZ768">
            <v>28218</v>
          </cell>
          <cell r="TA768">
            <v>14109</v>
          </cell>
          <cell r="TE768">
            <v>8.655100840336134</v>
          </cell>
          <cell r="TK768">
            <v>18220</v>
          </cell>
          <cell r="TV768">
            <v>5.5884873949579843</v>
          </cell>
          <cell r="WK768">
            <v>1</v>
          </cell>
          <cell r="WO768">
            <v>1</v>
          </cell>
          <cell r="WP768">
            <v>1</v>
          </cell>
          <cell r="WQ768">
            <v>1</v>
          </cell>
          <cell r="WR768">
            <v>1</v>
          </cell>
          <cell r="WX768">
            <v>1</v>
          </cell>
          <cell r="XC768">
            <v>0</v>
          </cell>
          <cell r="XD768">
            <v>0</v>
          </cell>
          <cell r="XG768">
            <v>0</v>
          </cell>
          <cell r="XL768">
            <v>0</v>
          </cell>
          <cell r="XM768">
            <v>0</v>
          </cell>
          <cell r="XP768">
            <v>0</v>
          </cell>
          <cell r="XU768">
            <v>0</v>
          </cell>
          <cell r="XV768">
            <v>0</v>
          </cell>
          <cell r="XY768">
            <v>0</v>
          </cell>
          <cell r="YD768">
            <v>0</v>
          </cell>
          <cell r="YE768">
            <v>0</v>
          </cell>
          <cell r="YH768">
            <v>0</v>
          </cell>
        </row>
        <row r="769">
          <cell r="C769" t="str">
            <v>Carrarini</v>
          </cell>
          <cell r="H769" t="str">
            <v>A</v>
          </cell>
          <cell r="I769" t="str">
            <v>Cozzo Battaglia</v>
          </cell>
          <cell r="K769" t="str">
            <v>NSA 339</v>
          </cell>
          <cell r="O769">
            <v>0.5</v>
          </cell>
          <cell r="Z769">
            <v>29</v>
          </cell>
          <cell r="AB769">
            <v>1</v>
          </cell>
          <cell r="AD769" t="str">
            <v>Pubblico nazionale</v>
          </cell>
          <cell r="BV769" t="str">
            <v>sì</v>
          </cell>
          <cell r="BY769">
            <v>1600</v>
          </cell>
          <cell r="BZ769">
            <v>2</v>
          </cell>
          <cell r="CA769">
            <v>10289340.15</v>
          </cell>
          <cell r="CK769">
            <v>10289340.15</v>
          </cell>
          <cell r="CL769">
            <v>0</v>
          </cell>
          <cell r="CM769">
            <v>0</v>
          </cell>
          <cell r="CO769">
            <v>0</v>
          </cell>
          <cell r="KQ769" t="str">
            <v>sì</v>
          </cell>
          <cell r="LI769">
            <v>0</v>
          </cell>
          <cell r="LK769">
            <v>0</v>
          </cell>
          <cell r="SZ769">
            <v>28218</v>
          </cell>
          <cell r="TA769">
            <v>14109</v>
          </cell>
          <cell r="TE769">
            <v>6.4858753148614605</v>
          </cell>
          <cell r="TK769">
            <v>18220</v>
          </cell>
          <cell r="TV769">
            <v>4.1878463476070529</v>
          </cell>
          <cell r="WK769">
            <v>1</v>
          </cell>
          <cell r="WO769">
            <v>1</v>
          </cell>
          <cell r="WP769">
            <v>1</v>
          </cell>
          <cell r="WQ769">
            <v>1</v>
          </cell>
          <cell r="WR769">
            <v>1</v>
          </cell>
          <cell r="WX769">
            <v>1</v>
          </cell>
          <cell r="XC769">
            <v>1</v>
          </cell>
          <cell r="XD769">
            <v>0</v>
          </cell>
          <cell r="XG769">
            <v>0.22316355585596345</v>
          </cell>
          <cell r="XL769">
            <v>0</v>
          </cell>
          <cell r="XM769">
            <v>0</v>
          </cell>
          <cell r="XP769">
            <v>0</v>
          </cell>
          <cell r="XU769">
            <v>0</v>
          </cell>
          <cell r="XV769">
            <v>0</v>
          </cell>
          <cell r="XY769">
            <v>0</v>
          </cell>
          <cell r="YD769">
            <v>4</v>
          </cell>
          <cell r="YE769">
            <v>3</v>
          </cell>
          <cell r="YH769">
            <v>1.5621448909917441</v>
          </cell>
        </row>
        <row r="770">
          <cell r="C770" t="str">
            <v>Carrarini</v>
          </cell>
          <cell r="H770" t="str">
            <v>A</v>
          </cell>
          <cell r="I770" t="str">
            <v>Cozzo Battaglia</v>
          </cell>
          <cell r="K770" t="str">
            <v>NSA 339</v>
          </cell>
          <cell r="O770">
            <v>0.5</v>
          </cell>
          <cell r="Z770">
            <v>29</v>
          </cell>
          <cell r="AB770">
            <v>1</v>
          </cell>
          <cell r="AD770" t="str">
            <v>Pubblico nazionale</v>
          </cell>
          <cell r="BV770" t="str">
            <v>sì</v>
          </cell>
          <cell r="BY770">
            <v>0</v>
          </cell>
          <cell r="BZ770">
            <v>0</v>
          </cell>
          <cell r="CK770">
            <v>0</v>
          </cell>
          <cell r="CL770">
            <v>0</v>
          </cell>
          <cell r="CM770">
            <v>0</v>
          </cell>
          <cell r="CO770">
            <v>0</v>
          </cell>
          <cell r="KQ770" t="str">
            <v>sì</v>
          </cell>
          <cell r="LI770">
            <v>0</v>
          </cell>
          <cell r="LK770">
            <v>0</v>
          </cell>
          <cell r="SZ770">
            <v>28218</v>
          </cell>
          <cell r="TA770">
            <v>14109</v>
          </cell>
          <cell r="TE770">
            <v>6.43723125</v>
          </cell>
          <cell r="TK770">
            <v>18220</v>
          </cell>
          <cell r="TV770">
            <v>4.1564375</v>
          </cell>
          <cell r="WK770">
            <v>1</v>
          </cell>
          <cell r="WO770">
            <v>1</v>
          </cell>
          <cell r="WP770">
            <v>1</v>
          </cell>
          <cell r="WQ770">
            <v>1</v>
          </cell>
          <cell r="WR770">
            <v>1</v>
          </cell>
          <cell r="WX770">
            <v>1</v>
          </cell>
          <cell r="XC770">
            <v>0</v>
          </cell>
          <cell r="XD770">
            <v>0</v>
          </cell>
          <cell r="XG770">
            <v>0</v>
          </cell>
          <cell r="XL770">
            <v>0</v>
          </cell>
          <cell r="XM770">
            <v>0</v>
          </cell>
          <cell r="XP770">
            <v>0</v>
          </cell>
          <cell r="XU770">
            <v>0</v>
          </cell>
          <cell r="XV770">
            <v>0</v>
          </cell>
          <cell r="XY770">
            <v>0</v>
          </cell>
          <cell r="YD770">
            <v>0</v>
          </cell>
          <cell r="YE770">
            <v>0</v>
          </cell>
          <cell r="YH770">
            <v>0</v>
          </cell>
        </row>
        <row r="771">
          <cell r="C771" t="str">
            <v>Carrarini</v>
          </cell>
          <cell r="H771" t="str">
            <v>A</v>
          </cell>
          <cell r="I771" t="str">
            <v>San Fratello</v>
          </cell>
          <cell r="K771" t="str">
            <v>NSA 339</v>
          </cell>
          <cell r="O771">
            <v>0.5</v>
          </cell>
          <cell r="Z771">
            <v>29</v>
          </cell>
          <cell r="AB771">
            <v>1</v>
          </cell>
          <cell r="AD771" t="str">
            <v>Pubblico nazionale</v>
          </cell>
          <cell r="BV771" t="str">
            <v>sì</v>
          </cell>
          <cell r="BY771">
            <v>765</v>
          </cell>
          <cell r="BZ771">
            <v>2</v>
          </cell>
          <cell r="CA771">
            <v>6991408.4900000002</v>
          </cell>
          <cell r="CK771">
            <v>6991408.4900000002</v>
          </cell>
          <cell r="CL771">
            <v>0</v>
          </cell>
          <cell r="CM771">
            <v>0</v>
          </cell>
          <cell r="CO771">
            <v>0</v>
          </cell>
          <cell r="KQ771" t="str">
            <v>sì</v>
          </cell>
          <cell r="LI771">
            <v>0</v>
          </cell>
          <cell r="LK771">
            <v>0</v>
          </cell>
          <cell r="SZ771">
            <v>28218</v>
          </cell>
          <cell r="TA771">
            <v>14109</v>
          </cell>
          <cell r="TE771">
            <v>13.46349019607843</v>
          </cell>
          <cell r="TK771">
            <v>18220</v>
          </cell>
          <cell r="TV771">
            <v>8.6932026143790857</v>
          </cell>
          <cell r="WK771">
            <v>1</v>
          </cell>
          <cell r="WO771">
            <v>1</v>
          </cell>
          <cell r="WP771">
            <v>1</v>
          </cell>
          <cell r="WQ771">
            <v>1</v>
          </cell>
          <cell r="WR771">
            <v>1</v>
          </cell>
          <cell r="WX771">
            <v>1</v>
          </cell>
          <cell r="XC771">
            <v>2</v>
          </cell>
          <cell r="XD771">
            <v>0</v>
          </cell>
          <cell r="XG771">
            <v>0.92649340313534634</v>
          </cell>
          <cell r="XL771">
            <v>0</v>
          </cell>
          <cell r="XM771">
            <v>0</v>
          </cell>
          <cell r="XP771">
            <v>0</v>
          </cell>
          <cell r="XU771">
            <v>0</v>
          </cell>
          <cell r="XV771">
            <v>0</v>
          </cell>
          <cell r="XY771">
            <v>0</v>
          </cell>
          <cell r="YD771">
            <v>1</v>
          </cell>
          <cell r="YE771">
            <v>1</v>
          </cell>
          <cell r="YH771">
            <v>0.92649340313534634</v>
          </cell>
        </row>
        <row r="772">
          <cell r="C772" t="str">
            <v>Carrarini</v>
          </cell>
          <cell r="H772" t="str">
            <v>A</v>
          </cell>
          <cell r="I772" t="str">
            <v>San Fratello</v>
          </cell>
          <cell r="K772" t="str">
            <v>NSA 339</v>
          </cell>
          <cell r="O772">
            <v>0.5</v>
          </cell>
          <cell r="Z772">
            <v>29</v>
          </cell>
          <cell r="AB772">
            <v>1</v>
          </cell>
          <cell r="AD772" t="str">
            <v>Pubblico nazionale</v>
          </cell>
          <cell r="BV772" t="str">
            <v>sì</v>
          </cell>
          <cell r="BY772">
            <v>0</v>
          </cell>
          <cell r="BZ772">
            <v>0</v>
          </cell>
          <cell r="CK772">
            <v>0</v>
          </cell>
          <cell r="CL772">
            <v>0</v>
          </cell>
          <cell r="CM772">
            <v>0</v>
          </cell>
          <cell r="CO772">
            <v>0</v>
          </cell>
          <cell r="KQ772" t="str">
            <v>sì</v>
          </cell>
          <cell r="LI772">
            <v>0</v>
          </cell>
          <cell r="LK772">
            <v>0</v>
          </cell>
          <cell r="SZ772">
            <v>28218</v>
          </cell>
          <cell r="TA772">
            <v>14109</v>
          </cell>
          <cell r="TE772">
            <v>13.46349019607843</v>
          </cell>
          <cell r="TK772">
            <v>18220</v>
          </cell>
          <cell r="TV772">
            <v>8.6932026143790857</v>
          </cell>
          <cell r="WK772">
            <v>1</v>
          </cell>
          <cell r="WO772">
            <v>1</v>
          </cell>
          <cell r="WP772">
            <v>1</v>
          </cell>
          <cell r="WQ772">
            <v>1</v>
          </cell>
          <cell r="WR772">
            <v>1</v>
          </cell>
          <cell r="WX772">
            <v>1</v>
          </cell>
          <cell r="XC772">
            <v>0</v>
          </cell>
          <cell r="XD772">
            <v>0</v>
          </cell>
          <cell r="XG772">
            <v>0</v>
          </cell>
          <cell r="XL772">
            <v>0</v>
          </cell>
          <cell r="XM772">
            <v>0</v>
          </cell>
          <cell r="XP772">
            <v>0</v>
          </cell>
          <cell r="XU772">
            <v>0</v>
          </cell>
          <cell r="XV772">
            <v>0</v>
          </cell>
          <cell r="XY772">
            <v>0</v>
          </cell>
          <cell r="YD772">
            <v>0</v>
          </cell>
          <cell r="YE772">
            <v>0</v>
          </cell>
          <cell r="YH772">
            <v>0</v>
          </cell>
        </row>
        <row r="773">
          <cell r="C773" t="str">
            <v>Fusari</v>
          </cell>
          <cell r="H773" t="str">
            <v>A</v>
          </cell>
          <cell r="I773" t="str">
            <v>Castello</v>
          </cell>
          <cell r="K773" t="str">
            <v>A3</v>
          </cell>
          <cell r="O773">
            <v>0.5</v>
          </cell>
          <cell r="Z773">
            <v>26</v>
          </cell>
          <cell r="AA773">
            <v>8</v>
          </cell>
          <cell r="AB773">
            <v>1</v>
          </cell>
          <cell r="AD773" t="str">
            <v>Privato</v>
          </cell>
          <cell r="BV773" t="str">
            <v>no</v>
          </cell>
          <cell r="BY773">
            <v>488.97</v>
          </cell>
          <cell r="BZ773">
            <v>2</v>
          </cell>
          <cell r="CA773">
            <v>460000</v>
          </cell>
          <cell r="CJ773">
            <v>355000</v>
          </cell>
          <cell r="CK773">
            <v>460000</v>
          </cell>
          <cell r="CL773">
            <v>0</v>
          </cell>
          <cell r="CM773">
            <v>0</v>
          </cell>
          <cell r="CO773">
            <v>0</v>
          </cell>
          <cell r="KQ773" t="str">
            <v>no</v>
          </cell>
          <cell r="LA773">
            <v>0</v>
          </cell>
          <cell r="LI773">
            <v>460000</v>
          </cell>
          <cell r="LK773">
            <v>0</v>
          </cell>
          <cell r="SZ773">
            <v>21300</v>
          </cell>
          <cell r="TA773">
            <v>10650</v>
          </cell>
          <cell r="TB773">
            <v>0.08</v>
          </cell>
          <cell r="TE773">
            <v>15.426513482945412</v>
          </cell>
          <cell r="TK773">
            <v>19098</v>
          </cell>
          <cell r="TV773">
            <v>13.831716173581761</v>
          </cell>
          <cell r="WB773">
            <v>1</v>
          </cell>
          <cell r="WK773">
            <v>1</v>
          </cell>
          <cell r="WO773">
            <v>1</v>
          </cell>
          <cell r="WP773">
            <v>1</v>
          </cell>
          <cell r="WQ773">
            <v>1</v>
          </cell>
          <cell r="WR773">
            <v>1</v>
          </cell>
          <cell r="WX773">
            <v>1</v>
          </cell>
          <cell r="XC773">
            <v>0</v>
          </cell>
          <cell r="XD773">
            <v>0</v>
          </cell>
          <cell r="XG773">
            <v>0.93157046664507281</v>
          </cell>
          <cell r="XL773">
            <v>0</v>
          </cell>
          <cell r="XM773">
            <v>0</v>
          </cell>
          <cell r="XP773">
            <v>0.93157046664507281</v>
          </cell>
          <cell r="XU773">
            <v>0</v>
          </cell>
          <cell r="XV773">
            <v>0</v>
          </cell>
          <cell r="XY773">
            <v>0</v>
          </cell>
          <cell r="YD773">
            <v>0</v>
          </cell>
          <cell r="YE773">
            <v>0</v>
          </cell>
          <cell r="YH773">
            <v>0</v>
          </cell>
        </row>
        <row r="774">
          <cell r="C774" t="str">
            <v>Fusari</v>
          </cell>
          <cell r="H774" t="str">
            <v>A</v>
          </cell>
          <cell r="I774" t="str">
            <v>Castello</v>
          </cell>
          <cell r="K774" t="str">
            <v>A3</v>
          </cell>
          <cell r="O774">
            <v>0.5</v>
          </cell>
          <cell r="Z774">
            <v>26</v>
          </cell>
          <cell r="AA774">
            <v>8</v>
          </cell>
          <cell r="AB774">
            <v>1</v>
          </cell>
          <cell r="AD774" t="str">
            <v>Privato</v>
          </cell>
          <cell r="BV774" t="str">
            <v>no</v>
          </cell>
          <cell r="BY774">
            <v>0</v>
          </cell>
          <cell r="BZ774">
            <v>0</v>
          </cell>
          <cell r="CK774">
            <v>0</v>
          </cell>
          <cell r="CL774">
            <v>0</v>
          </cell>
          <cell r="CM774">
            <v>0</v>
          </cell>
          <cell r="CO774">
            <v>0</v>
          </cell>
          <cell r="KQ774" t="str">
            <v>no</v>
          </cell>
          <cell r="LA774">
            <v>0</v>
          </cell>
          <cell r="LI774">
            <v>0</v>
          </cell>
          <cell r="LK774">
            <v>0</v>
          </cell>
          <cell r="TA774">
            <v>0</v>
          </cell>
          <cell r="TE774">
            <v>0</v>
          </cell>
          <cell r="TV774">
            <v>0</v>
          </cell>
          <cell r="WB774">
            <v>1</v>
          </cell>
          <cell r="WK774">
            <v>1</v>
          </cell>
          <cell r="WO774">
            <v>1</v>
          </cell>
          <cell r="WP774">
            <v>1</v>
          </cell>
          <cell r="WQ774">
            <v>1</v>
          </cell>
          <cell r="WR774">
            <v>1</v>
          </cell>
          <cell r="WX774">
            <v>1</v>
          </cell>
          <cell r="XG774">
            <v>0</v>
          </cell>
          <cell r="XP774">
            <v>0</v>
          </cell>
          <cell r="XY774">
            <v>0</v>
          </cell>
          <cell r="YH774">
            <v>0</v>
          </cell>
        </row>
        <row r="775">
          <cell r="C775" t="str">
            <v>Arditi</v>
          </cell>
          <cell r="H775" t="str">
            <v>A</v>
          </cell>
          <cell r="I775" t="str">
            <v>Ronchi</v>
          </cell>
          <cell r="K775" t="str">
            <v>A33</v>
          </cell>
          <cell r="O775">
            <v>0.5</v>
          </cell>
          <cell r="Z775">
            <v>6</v>
          </cell>
          <cell r="AB775">
            <v>1</v>
          </cell>
          <cell r="AD775" t="str">
            <v>Privato</v>
          </cell>
          <cell r="BV775" t="str">
            <v>sì</v>
          </cell>
          <cell r="BY775">
            <v>0</v>
          </cell>
          <cell r="BZ775">
            <v>0</v>
          </cell>
          <cell r="CK775">
            <v>0</v>
          </cell>
          <cell r="CL775">
            <v>0</v>
          </cell>
          <cell r="CM775">
            <v>0</v>
          </cell>
          <cell r="CO775">
            <v>0</v>
          </cell>
          <cell r="KQ775" t="str">
            <v>sì</v>
          </cell>
          <cell r="LA775">
            <v>0</v>
          </cell>
          <cell r="LI775">
            <v>0</v>
          </cell>
          <cell r="LK775">
            <v>0</v>
          </cell>
          <cell r="SZ775">
            <v>13500</v>
          </cell>
          <cell r="TA775">
            <v>6750</v>
          </cell>
          <cell r="TB775">
            <v>0.24</v>
          </cell>
          <cell r="TE775">
            <v>8.0121951219512191</v>
          </cell>
          <cell r="TK775">
            <v>2109</v>
          </cell>
          <cell r="TV775">
            <v>1.2516829268292682</v>
          </cell>
          <cell r="WK775">
            <v>1</v>
          </cell>
          <cell r="WO775">
            <v>1</v>
          </cell>
          <cell r="WP775">
            <v>1</v>
          </cell>
          <cell r="WQ775">
            <v>1</v>
          </cell>
          <cell r="WR775">
            <v>1</v>
          </cell>
          <cell r="WX775">
            <v>1</v>
          </cell>
          <cell r="XG775">
            <v>0</v>
          </cell>
          <cell r="XP775">
            <v>0</v>
          </cell>
          <cell r="XY775">
            <v>0</v>
          </cell>
          <cell r="YH775">
            <v>0</v>
          </cell>
        </row>
        <row r="776">
          <cell r="C776" t="str">
            <v>Arditi</v>
          </cell>
          <cell r="H776" t="str">
            <v>A</v>
          </cell>
          <cell r="I776" t="str">
            <v>Ronchi</v>
          </cell>
          <cell r="K776" t="str">
            <v>A33</v>
          </cell>
          <cell r="O776">
            <v>0.5</v>
          </cell>
          <cell r="Z776">
            <v>6</v>
          </cell>
          <cell r="AB776">
            <v>1</v>
          </cell>
          <cell r="AD776" t="str">
            <v>Privato</v>
          </cell>
          <cell r="BV776" t="str">
            <v>sì</v>
          </cell>
          <cell r="BY776">
            <v>0</v>
          </cell>
          <cell r="BZ776">
            <v>0</v>
          </cell>
          <cell r="CK776">
            <v>0</v>
          </cell>
          <cell r="CL776">
            <v>0</v>
          </cell>
          <cell r="CM776">
            <v>0</v>
          </cell>
          <cell r="CO776">
            <v>0</v>
          </cell>
          <cell r="KQ776" t="str">
            <v>sì</v>
          </cell>
          <cell r="LA776">
            <v>0</v>
          </cell>
          <cell r="LI776">
            <v>0</v>
          </cell>
          <cell r="LK776">
            <v>0</v>
          </cell>
          <cell r="SZ776">
            <v>13500</v>
          </cell>
          <cell r="TA776">
            <v>6750</v>
          </cell>
          <cell r="TB776">
            <v>0.24</v>
          </cell>
          <cell r="TE776">
            <v>8.0121951219512191</v>
          </cell>
          <cell r="TK776">
            <v>2109</v>
          </cell>
          <cell r="TV776">
            <v>1.2516829268292682</v>
          </cell>
          <cell r="WK776">
            <v>1</v>
          </cell>
          <cell r="WO776">
            <v>1</v>
          </cell>
          <cell r="WP776">
            <v>1</v>
          </cell>
          <cell r="WQ776">
            <v>1</v>
          </cell>
          <cell r="WR776">
            <v>1</v>
          </cell>
          <cell r="WX776">
            <v>1</v>
          </cell>
          <cell r="XG776">
            <v>0</v>
          </cell>
          <cell r="XP776">
            <v>0</v>
          </cell>
          <cell r="XY776">
            <v>0</v>
          </cell>
          <cell r="YH776">
            <v>0</v>
          </cell>
        </row>
        <row r="777">
          <cell r="C777" t="str">
            <v>Arditi</v>
          </cell>
          <cell r="H777" t="str">
            <v>A</v>
          </cell>
          <cell r="I777" t="str">
            <v>Roreto (Marene)</v>
          </cell>
          <cell r="K777" t="str">
            <v>A33</v>
          </cell>
          <cell r="O777">
            <v>0.5</v>
          </cell>
          <cell r="Z777">
            <v>6</v>
          </cell>
          <cell r="AB777">
            <v>1</v>
          </cell>
          <cell r="AD777" t="str">
            <v>Privato</v>
          </cell>
          <cell r="BV777" t="str">
            <v>no</v>
          </cell>
          <cell r="BY777">
            <v>783.83</v>
          </cell>
          <cell r="BZ777">
            <v>2</v>
          </cell>
          <cell r="CC777">
            <v>4361138.2</v>
          </cell>
          <cell r="CK777">
            <v>4361138.2</v>
          </cell>
          <cell r="CL777">
            <v>0</v>
          </cell>
          <cell r="CM777">
            <v>0</v>
          </cell>
          <cell r="CO777">
            <v>4361138.2</v>
          </cell>
          <cell r="KQ777" t="str">
            <v>no</v>
          </cell>
          <cell r="LA777">
            <v>0</v>
          </cell>
          <cell r="LI777">
            <v>0</v>
          </cell>
          <cell r="LK777">
            <v>4361138.2000000011</v>
          </cell>
          <cell r="SZ777">
            <v>13500</v>
          </cell>
          <cell r="TA777">
            <v>6750</v>
          </cell>
          <cell r="TB777">
            <v>0.21</v>
          </cell>
          <cell r="TE777">
            <v>6.223555415219451</v>
          </cell>
          <cell r="TK777">
            <v>1356</v>
          </cell>
          <cell r="TV777">
            <v>0.62512156615093151</v>
          </cell>
          <cell r="WK777">
            <v>1</v>
          </cell>
          <cell r="WO777">
            <v>1</v>
          </cell>
          <cell r="WP777">
            <v>1</v>
          </cell>
          <cell r="WQ777">
            <v>1</v>
          </cell>
          <cell r="WR777">
            <v>1</v>
          </cell>
          <cell r="WX777">
            <v>1</v>
          </cell>
          <cell r="XC777">
            <v>0</v>
          </cell>
          <cell r="XD777">
            <v>0</v>
          </cell>
          <cell r="XG777">
            <v>0</v>
          </cell>
          <cell r="XL777">
            <v>0</v>
          </cell>
          <cell r="XM777">
            <v>0</v>
          </cell>
          <cell r="XP777">
            <v>0</v>
          </cell>
          <cell r="XU777">
            <v>0</v>
          </cell>
          <cell r="XV777">
            <v>0</v>
          </cell>
          <cell r="XY777">
            <v>0</v>
          </cell>
          <cell r="YD777">
            <v>0</v>
          </cell>
          <cell r="YE777">
            <v>0</v>
          </cell>
          <cell r="YH777">
            <v>0</v>
          </cell>
        </row>
        <row r="778">
          <cell r="C778" t="str">
            <v>Arditi</v>
          </cell>
          <cell r="H778" t="str">
            <v>A</v>
          </cell>
          <cell r="I778" t="str">
            <v>Roreto (Marene)</v>
          </cell>
          <cell r="K778" t="str">
            <v>A33</v>
          </cell>
          <cell r="O778">
            <v>0.5</v>
          </cell>
          <cell r="Z778">
            <v>6</v>
          </cell>
          <cell r="AB778">
            <v>1</v>
          </cell>
          <cell r="AD778" t="str">
            <v>Privato</v>
          </cell>
          <cell r="BV778" t="str">
            <v>no</v>
          </cell>
          <cell r="BY778">
            <v>0</v>
          </cell>
          <cell r="BZ778">
            <v>0</v>
          </cell>
          <cell r="CK778">
            <v>0</v>
          </cell>
          <cell r="CL778">
            <v>0</v>
          </cell>
          <cell r="CM778">
            <v>0</v>
          </cell>
          <cell r="CO778">
            <v>0</v>
          </cell>
          <cell r="KQ778" t="str">
            <v>no</v>
          </cell>
          <cell r="LA778">
            <v>0</v>
          </cell>
          <cell r="LI778">
            <v>0</v>
          </cell>
          <cell r="LK778">
            <v>0</v>
          </cell>
          <cell r="SZ778">
            <v>13500</v>
          </cell>
          <cell r="TA778">
            <v>6750</v>
          </cell>
          <cell r="TB778">
            <v>0.21</v>
          </cell>
          <cell r="TE778">
            <v>6.2864396616613298</v>
          </cell>
          <cell r="TK778">
            <v>1356</v>
          </cell>
          <cell r="TV778">
            <v>0.63143793934909342</v>
          </cell>
          <cell r="WK778">
            <v>1</v>
          </cell>
          <cell r="WO778">
            <v>1</v>
          </cell>
          <cell r="WP778">
            <v>1</v>
          </cell>
          <cell r="WQ778">
            <v>1</v>
          </cell>
          <cell r="WR778">
            <v>1</v>
          </cell>
          <cell r="WX778">
            <v>1</v>
          </cell>
          <cell r="XG778">
            <v>0</v>
          </cell>
          <cell r="XP778">
            <v>0</v>
          </cell>
          <cell r="XY778">
            <v>0</v>
          </cell>
          <cell r="YH778">
            <v>0</v>
          </cell>
        </row>
        <row r="779">
          <cell r="C779" t="str">
            <v>CAL</v>
          </cell>
          <cell r="H779" t="str">
            <v>A</v>
          </cell>
          <cell r="I779" t="str">
            <v>Solbiate Olona</v>
          </cell>
          <cell r="K779" t="str">
            <v>PL</v>
          </cell>
          <cell r="O779">
            <v>0.5</v>
          </cell>
          <cell r="AB779">
            <v>1</v>
          </cell>
          <cell r="AD779" t="str">
            <v>Pubblico regionale</v>
          </cell>
          <cell r="BV779">
            <v>0</v>
          </cell>
          <cell r="BY779">
            <v>0</v>
          </cell>
          <cell r="BZ779">
            <v>0</v>
          </cell>
          <cell r="CK779">
            <v>0</v>
          </cell>
          <cell r="CL779">
            <v>0</v>
          </cell>
          <cell r="CM779">
            <v>0</v>
          </cell>
          <cell r="CO779">
            <v>0</v>
          </cell>
          <cell r="LA779">
            <v>0</v>
          </cell>
          <cell r="LI779">
            <v>0</v>
          </cell>
          <cell r="LK779">
            <v>0</v>
          </cell>
          <cell r="TA779">
            <v>0</v>
          </cell>
          <cell r="TE779">
            <v>0</v>
          </cell>
          <cell r="TV779">
            <v>0</v>
          </cell>
          <cell r="WM779">
            <v>1</v>
          </cell>
          <cell r="WO779">
            <v>0</v>
          </cell>
          <cell r="WP779">
            <v>1</v>
          </cell>
          <cell r="WQ779">
            <v>1</v>
          </cell>
          <cell r="WT779">
            <v>1</v>
          </cell>
          <cell r="WX779">
            <v>1</v>
          </cell>
          <cell r="XG779">
            <v>0</v>
          </cell>
          <cell r="XP779">
            <v>0</v>
          </cell>
          <cell r="XY779">
            <v>0</v>
          </cell>
          <cell r="YH779">
            <v>0</v>
          </cell>
        </row>
        <row r="780">
          <cell r="C780" t="str">
            <v>CAL</v>
          </cell>
          <cell r="H780" t="str">
            <v>A</v>
          </cell>
          <cell r="I780" t="str">
            <v>Solbiate Olona</v>
          </cell>
          <cell r="K780" t="str">
            <v>PL</v>
          </cell>
          <cell r="O780">
            <v>0.5</v>
          </cell>
          <cell r="AB780">
            <v>1</v>
          </cell>
          <cell r="AD780" t="str">
            <v>Pubblico regionale</v>
          </cell>
          <cell r="BV780">
            <v>0</v>
          </cell>
          <cell r="BY780">
            <v>0</v>
          </cell>
          <cell r="BZ780">
            <v>0</v>
          </cell>
          <cell r="CK780">
            <v>0</v>
          </cell>
          <cell r="CL780">
            <v>0</v>
          </cell>
          <cell r="CM780">
            <v>0</v>
          </cell>
          <cell r="CO780">
            <v>0</v>
          </cell>
          <cell r="LA780">
            <v>0</v>
          </cell>
          <cell r="LI780">
            <v>0</v>
          </cell>
          <cell r="LK780">
            <v>0</v>
          </cell>
          <cell r="TA780">
            <v>0</v>
          </cell>
          <cell r="TE780">
            <v>0</v>
          </cell>
          <cell r="TV780">
            <v>0</v>
          </cell>
          <cell r="WM780">
            <v>1</v>
          </cell>
          <cell r="WO780">
            <v>0</v>
          </cell>
          <cell r="WP780">
            <v>1</v>
          </cell>
          <cell r="WQ780">
            <v>1</v>
          </cell>
          <cell r="WT780">
            <v>1</v>
          </cell>
          <cell r="WX780">
            <v>1</v>
          </cell>
          <cell r="XG780">
            <v>0</v>
          </cell>
          <cell r="XP780">
            <v>0</v>
          </cell>
          <cell r="XY780">
            <v>0</v>
          </cell>
          <cell r="YH780">
            <v>0</v>
          </cell>
        </row>
        <row r="781">
          <cell r="C781" t="str">
            <v>CAL</v>
          </cell>
          <cell r="H781" t="str">
            <v>A</v>
          </cell>
          <cell r="I781" t="str">
            <v>Gorla</v>
          </cell>
          <cell r="K781" t="str">
            <v>PL</v>
          </cell>
          <cell r="O781">
            <v>0.5</v>
          </cell>
          <cell r="AB781">
            <v>1</v>
          </cell>
          <cell r="AD781" t="str">
            <v>Pubblico regionale</v>
          </cell>
          <cell r="BV781">
            <v>0</v>
          </cell>
          <cell r="BY781">
            <v>0</v>
          </cell>
          <cell r="BZ781">
            <v>0</v>
          </cell>
          <cell r="CK781">
            <v>0</v>
          </cell>
          <cell r="CL781">
            <v>0</v>
          </cell>
          <cell r="CM781">
            <v>0</v>
          </cell>
          <cell r="CO781">
            <v>0</v>
          </cell>
          <cell r="LA781">
            <v>0</v>
          </cell>
          <cell r="LI781">
            <v>0</v>
          </cell>
          <cell r="LK781">
            <v>0</v>
          </cell>
          <cell r="TA781">
            <v>0</v>
          </cell>
          <cell r="TE781">
            <v>0</v>
          </cell>
          <cell r="TV781">
            <v>0</v>
          </cell>
          <cell r="WM781">
            <v>1</v>
          </cell>
          <cell r="WO781">
            <v>0</v>
          </cell>
          <cell r="WP781">
            <v>1</v>
          </cell>
          <cell r="WQ781">
            <v>1</v>
          </cell>
          <cell r="WT781">
            <v>1</v>
          </cell>
          <cell r="WX781">
            <v>1</v>
          </cell>
          <cell r="XG781">
            <v>0</v>
          </cell>
          <cell r="XP781">
            <v>0</v>
          </cell>
          <cell r="XY781">
            <v>0</v>
          </cell>
          <cell r="YH781">
            <v>0</v>
          </cell>
        </row>
        <row r="782">
          <cell r="C782" t="str">
            <v>CAL</v>
          </cell>
          <cell r="H782" t="str">
            <v>A</v>
          </cell>
          <cell r="I782" t="str">
            <v>Gorla</v>
          </cell>
          <cell r="K782" t="str">
            <v>PL</v>
          </cell>
          <cell r="O782">
            <v>0.5</v>
          </cell>
          <cell r="AB782">
            <v>1</v>
          </cell>
          <cell r="AD782" t="str">
            <v>Pubblico regionale</v>
          </cell>
          <cell r="BV782">
            <v>0</v>
          </cell>
          <cell r="BY782">
            <v>0</v>
          </cell>
          <cell r="BZ782">
            <v>0</v>
          </cell>
          <cell r="CK782">
            <v>0</v>
          </cell>
          <cell r="CL782">
            <v>0</v>
          </cell>
          <cell r="CM782">
            <v>0</v>
          </cell>
          <cell r="CO782">
            <v>0</v>
          </cell>
          <cell r="LA782">
            <v>0</v>
          </cell>
          <cell r="LI782">
            <v>0</v>
          </cell>
          <cell r="LK782">
            <v>0</v>
          </cell>
          <cell r="TA782">
            <v>0</v>
          </cell>
          <cell r="TE782">
            <v>0</v>
          </cell>
          <cell r="TV782">
            <v>0</v>
          </cell>
          <cell r="WM782">
            <v>1</v>
          </cell>
          <cell r="WO782">
            <v>0</v>
          </cell>
          <cell r="WP782">
            <v>1</v>
          </cell>
          <cell r="WQ782">
            <v>1</v>
          </cell>
          <cell r="WT782">
            <v>1</v>
          </cell>
          <cell r="WX782">
            <v>1</v>
          </cell>
          <cell r="XG782">
            <v>0</v>
          </cell>
          <cell r="XP782">
            <v>0</v>
          </cell>
          <cell r="XY782">
            <v>0</v>
          </cell>
          <cell r="YH782">
            <v>0</v>
          </cell>
        </row>
        <row r="783">
          <cell r="C783" t="str">
            <v>CAL</v>
          </cell>
          <cell r="H783" t="str">
            <v>A</v>
          </cell>
          <cell r="I783" t="str">
            <v>Cislago</v>
          </cell>
          <cell r="K783" t="str">
            <v>PL</v>
          </cell>
          <cell r="O783">
            <v>0.5</v>
          </cell>
          <cell r="AB783">
            <v>1</v>
          </cell>
          <cell r="AD783" t="str">
            <v>Pubblico regionale</v>
          </cell>
          <cell r="BV783">
            <v>0</v>
          </cell>
          <cell r="BY783">
            <v>0</v>
          </cell>
          <cell r="BZ783">
            <v>0</v>
          </cell>
          <cell r="CK783">
            <v>0</v>
          </cell>
          <cell r="CL783">
            <v>0</v>
          </cell>
          <cell r="CM783">
            <v>0</v>
          </cell>
          <cell r="CO783">
            <v>0</v>
          </cell>
          <cell r="LA783">
            <v>0</v>
          </cell>
          <cell r="LI783">
            <v>0</v>
          </cell>
          <cell r="LK783">
            <v>0</v>
          </cell>
          <cell r="TA783">
            <v>0</v>
          </cell>
          <cell r="TE783">
            <v>0</v>
          </cell>
          <cell r="TV783">
            <v>0</v>
          </cell>
          <cell r="WM783">
            <v>1</v>
          </cell>
          <cell r="WO783">
            <v>0</v>
          </cell>
          <cell r="WP783">
            <v>1</v>
          </cell>
          <cell r="WQ783">
            <v>1</v>
          </cell>
          <cell r="WT783">
            <v>1</v>
          </cell>
          <cell r="WX783">
            <v>1</v>
          </cell>
          <cell r="XG783">
            <v>0</v>
          </cell>
          <cell r="XP783">
            <v>0</v>
          </cell>
          <cell r="XY783">
            <v>0</v>
          </cell>
          <cell r="YH783">
            <v>0</v>
          </cell>
        </row>
        <row r="784">
          <cell r="C784" t="str">
            <v>CAL</v>
          </cell>
          <cell r="H784" t="str">
            <v>A</v>
          </cell>
          <cell r="I784" t="str">
            <v>Cislago</v>
          </cell>
          <cell r="K784" t="str">
            <v>PL</v>
          </cell>
          <cell r="O784">
            <v>0.5</v>
          </cell>
          <cell r="AB784">
            <v>1</v>
          </cell>
          <cell r="AD784" t="str">
            <v>Pubblico regionale</v>
          </cell>
          <cell r="BV784">
            <v>0</v>
          </cell>
          <cell r="BY784">
            <v>0</v>
          </cell>
          <cell r="BZ784">
            <v>0</v>
          </cell>
          <cell r="CK784">
            <v>0</v>
          </cell>
          <cell r="CL784">
            <v>0</v>
          </cell>
          <cell r="CM784">
            <v>0</v>
          </cell>
          <cell r="CO784">
            <v>0</v>
          </cell>
          <cell r="LA784">
            <v>0</v>
          </cell>
          <cell r="LI784">
            <v>0</v>
          </cell>
          <cell r="LK784">
            <v>0</v>
          </cell>
          <cell r="TA784">
            <v>0</v>
          </cell>
          <cell r="TE784">
            <v>0</v>
          </cell>
          <cell r="TV784">
            <v>0</v>
          </cell>
          <cell r="WM784">
            <v>1</v>
          </cell>
          <cell r="WO784">
            <v>0</v>
          </cell>
          <cell r="WP784">
            <v>1</v>
          </cell>
          <cell r="WQ784">
            <v>1</v>
          </cell>
          <cell r="WT784">
            <v>1</v>
          </cell>
          <cell r="WX784">
            <v>1</v>
          </cell>
          <cell r="XG784">
            <v>0</v>
          </cell>
          <cell r="XP784">
            <v>0</v>
          </cell>
          <cell r="XY784">
            <v>0</v>
          </cell>
          <cell r="YH784">
            <v>0</v>
          </cell>
        </row>
        <row r="785">
          <cell r="C785" t="str">
            <v>CAL</v>
          </cell>
          <cell r="H785" t="str">
            <v>A</v>
          </cell>
          <cell r="I785" t="str">
            <v>Grandate</v>
          </cell>
          <cell r="K785" t="str">
            <v>PL</v>
          </cell>
          <cell r="O785">
            <v>0.5</v>
          </cell>
          <cell r="AB785">
            <v>1</v>
          </cell>
          <cell r="AD785" t="str">
            <v>Pubblico regionale</v>
          </cell>
          <cell r="BV785">
            <v>0</v>
          </cell>
          <cell r="BY785">
            <v>0</v>
          </cell>
          <cell r="BZ785">
            <v>0</v>
          </cell>
          <cell r="CK785">
            <v>0</v>
          </cell>
          <cell r="CL785">
            <v>0</v>
          </cell>
          <cell r="CM785">
            <v>0</v>
          </cell>
          <cell r="CO785">
            <v>0</v>
          </cell>
          <cell r="LA785">
            <v>0</v>
          </cell>
          <cell r="LI785">
            <v>0</v>
          </cell>
          <cell r="LK785">
            <v>0</v>
          </cell>
          <cell r="TA785">
            <v>0</v>
          </cell>
          <cell r="TE785">
            <v>0</v>
          </cell>
          <cell r="TV785">
            <v>0</v>
          </cell>
          <cell r="WM785">
            <v>1</v>
          </cell>
          <cell r="WO785">
            <v>0</v>
          </cell>
          <cell r="WP785">
            <v>1</v>
          </cell>
          <cell r="WQ785">
            <v>1</v>
          </cell>
          <cell r="WT785">
            <v>1</v>
          </cell>
          <cell r="WX785">
            <v>1</v>
          </cell>
          <cell r="XG785">
            <v>0</v>
          </cell>
          <cell r="XP785">
            <v>0</v>
          </cell>
          <cell r="XY785">
            <v>0</v>
          </cell>
          <cell r="YH785">
            <v>0</v>
          </cell>
        </row>
        <row r="786">
          <cell r="C786" t="str">
            <v>CAL</v>
          </cell>
          <cell r="H786" t="str">
            <v>A</v>
          </cell>
          <cell r="I786" t="str">
            <v>Grandate</v>
          </cell>
          <cell r="K786" t="str">
            <v>PL</v>
          </cell>
          <cell r="O786">
            <v>0.5</v>
          </cell>
          <cell r="AB786">
            <v>1</v>
          </cell>
          <cell r="AD786" t="str">
            <v>Pubblico regionale</v>
          </cell>
          <cell r="BV786">
            <v>0</v>
          </cell>
          <cell r="BY786">
            <v>0</v>
          </cell>
          <cell r="BZ786">
            <v>0</v>
          </cell>
          <cell r="CK786">
            <v>0</v>
          </cell>
          <cell r="CL786">
            <v>0</v>
          </cell>
          <cell r="CM786">
            <v>0</v>
          </cell>
          <cell r="CO786">
            <v>0</v>
          </cell>
          <cell r="LA786">
            <v>0</v>
          </cell>
          <cell r="LI786">
            <v>0</v>
          </cell>
          <cell r="LK786">
            <v>0</v>
          </cell>
          <cell r="TA786">
            <v>0</v>
          </cell>
          <cell r="TE786">
            <v>0</v>
          </cell>
          <cell r="TV786">
            <v>0</v>
          </cell>
          <cell r="WM786">
            <v>1</v>
          </cell>
          <cell r="WO786">
            <v>0</v>
          </cell>
          <cell r="WP786">
            <v>1</v>
          </cell>
          <cell r="WQ786">
            <v>1</v>
          </cell>
          <cell r="WT786">
            <v>1</v>
          </cell>
          <cell r="WX786">
            <v>1</v>
          </cell>
          <cell r="XG786">
            <v>0</v>
          </cell>
          <cell r="XP786">
            <v>0</v>
          </cell>
          <cell r="XY786">
            <v>0</v>
          </cell>
          <cell r="YH786">
            <v>0</v>
          </cell>
        </row>
        <row r="787">
          <cell r="C787" t="str">
            <v>CAL</v>
          </cell>
          <cell r="H787" t="str">
            <v>A</v>
          </cell>
          <cell r="I787" t="str">
            <v>Morazzone</v>
          </cell>
          <cell r="K787" t="str">
            <v>PL</v>
          </cell>
          <cell r="O787">
            <v>0.5</v>
          </cell>
          <cell r="AB787">
            <v>1</v>
          </cell>
          <cell r="AD787" t="str">
            <v>Pubblico regionale</v>
          </cell>
          <cell r="BV787">
            <v>0</v>
          </cell>
          <cell r="BY787">
            <v>0</v>
          </cell>
          <cell r="BZ787">
            <v>0</v>
          </cell>
          <cell r="CK787">
            <v>0</v>
          </cell>
          <cell r="CL787">
            <v>0</v>
          </cell>
          <cell r="CM787">
            <v>0</v>
          </cell>
          <cell r="CO787">
            <v>0</v>
          </cell>
          <cell r="LA787">
            <v>0</v>
          </cell>
          <cell r="LI787">
            <v>0</v>
          </cell>
          <cell r="LK787">
            <v>0</v>
          </cell>
          <cell r="TA787">
            <v>0</v>
          </cell>
          <cell r="TE787">
            <v>0</v>
          </cell>
          <cell r="TV787">
            <v>0</v>
          </cell>
          <cell r="WM787">
            <v>1</v>
          </cell>
          <cell r="WO787">
            <v>0</v>
          </cell>
          <cell r="WP787">
            <v>1</v>
          </cell>
          <cell r="WQ787">
            <v>1</v>
          </cell>
          <cell r="WT787">
            <v>1</v>
          </cell>
          <cell r="WX787">
            <v>1</v>
          </cell>
          <cell r="XG787">
            <v>0</v>
          </cell>
          <cell r="XP787">
            <v>0</v>
          </cell>
          <cell r="XY787">
            <v>0</v>
          </cell>
          <cell r="YH787">
            <v>0</v>
          </cell>
        </row>
        <row r="788">
          <cell r="C788" t="str">
            <v>CAL</v>
          </cell>
          <cell r="H788" t="str">
            <v>A</v>
          </cell>
          <cell r="I788" t="str">
            <v>Morazzone</v>
          </cell>
          <cell r="K788" t="str">
            <v>PL</v>
          </cell>
          <cell r="O788">
            <v>0.5</v>
          </cell>
          <cell r="AB788">
            <v>1</v>
          </cell>
          <cell r="AD788" t="str">
            <v>Pubblico regionale</v>
          </cell>
          <cell r="BV788">
            <v>0</v>
          </cell>
          <cell r="BY788">
            <v>0</v>
          </cell>
          <cell r="BZ788">
            <v>0</v>
          </cell>
          <cell r="CK788">
            <v>0</v>
          </cell>
          <cell r="CL788">
            <v>0</v>
          </cell>
          <cell r="CM788">
            <v>0</v>
          </cell>
          <cell r="CO788">
            <v>0</v>
          </cell>
          <cell r="LA788">
            <v>0</v>
          </cell>
          <cell r="LI788">
            <v>0</v>
          </cell>
          <cell r="LK788">
            <v>0</v>
          </cell>
          <cell r="TA788">
            <v>0</v>
          </cell>
          <cell r="TE788">
            <v>0</v>
          </cell>
          <cell r="TV788">
            <v>0</v>
          </cell>
          <cell r="WM788">
            <v>1</v>
          </cell>
          <cell r="WO788">
            <v>0</v>
          </cell>
          <cell r="WP788">
            <v>1</v>
          </cell>
          <cell r="WQ788">
            <v>1</v>
          </cell>
          <cell r="WT788">
            <v>1</v>
          </cell>
          <cell r="WX788">
            <v>1</v>
          </cell>
          <cell r="XG788">
            <v>0</v>
          </cell>
          <cell r="XP788">
            <v>0</v>
          </cell>
          <cell r="XY788">
            <v>0</v>
          </cell>
          <cell r="YH788">
            <v>0</v>
          </cell>
        </row>
        <row r="789">
          <cell r="C789" t="str">
            <v>CAL</v>
          </cell>
          <cell r="H789" t="str">
            <v>A</v>
          </cell>
          <cell r="I789" t="str">
            <v>Cesano Maderno</v>
          </cell>
          <cell r="K789" t="str">
            <v>PL</v>
          </cell>
          <cell r="O789">
            <v>0.5</v>
          </cell>
          <cell r="AB789">
            <v>1</v>
          </cell>
          <cell r="AD789" t="str">
            <v>Pubblico regionale</v>
          </cell>
          <cell r="BV789">
            <v>0</v>
          </cell>
          <cell r="BY789">
            <v>0</v>
          </cell>
          <cell r="BZ789">
            <v>0</v>
          </cell>
          <cell r="CK789">
            <v>0</v>
          </cell>
          <cell r="CL789">
            <v>0</v>
          </cell>
          <cell r="CM789">
            <v>0</v>
          </cell>
          <cell r="CO789">
            <v>0</v>
          </cell>
          <cell r="LA789">
            <v>0</v>
          </cell>
          <cell r="LI789">
            <v>0</v>
          </cell>
          <cell r="LK789">
            <v>0</v>
          </cell>
          <cell r="TA789">
            <v>0</v>
          </cell>
          <cell r="TE789">
            <v>0</v>
          </cell>
          <cell r="TV789">
            <v>0</v>
          </cell>
          <cell r="WM789">
            <v>1</v>
          </cell>
          <cell r="WO789">
            <v>0</v>
          </cell>
          <cell r="WP789">
            <v>1</v>
          </cell>
          <cell r="WQ789">
            <v>1</v>
          </cell>
          <cell r="WT789">
            <v>1</v>
          </cell>
          <cell r="WX789">
            <v>1</v>
          </cell>
          <cell r="XG789">
            <v>0</v>
          </cell>
          <cell r="XP789">
            <v>0</v>
          </cell>
          <cell r="XY789">
            <v>0</v>
          </cell>
          <cell r="YH789">
            <v>0</v>
          </cell>
        </row>
        <row r="790">
          <cell r="C790" t="str">
            <v>CAL</v>
          </cell>
          <cell r="H790" t="str">
            <v>A</v>
          </cell>
          <cell r="I790" t="str">
            <v>Cesano Maderno</v>
          </cell>
          <cell r="K790" t="str">
            <v>PL</v>
          </cell>
          <cell r="O790">
            <v>0.5</v>
          </cell>
          <cell r="AB790">
            <v>1</v>
          </cell>
          <cell r="AD790" t="str">
            <v>Pubblico regionale</v>
          </cell>
          <cell r="BV790">
            <v>0</v>
          </cell>
          <cell r="BY790">
            <v>0</v>
          </cell>
          <cell r="BZ790">
            <v>0</v>
          </cell>
          <cell r="CK790">
            <v>0</v>
          </cell>
          <cell r="CL790">
            <v>0</v>
          </cell>
          <cell r="CM790">
            <v>0</v>
          </cell>
          <cell r="CO790">
            <v>0</v>
          </cell>
          <cell r="LA790">
            <v>0</v>
          </cell>
          <cell r="LI790">
            <v>0</v>
          </cell>
          <cell r="LK790">
            <v>0</v>
          </cell>
          <cell r="TA790">
            <v>0</v>
          </cell>
          <cell r="TE790">
            <v>0</v>
          </cell>
          <cell r="TV790">
            <v>0</v>
          </cell>
          <cell r="WM790">
            <v>1</v>
          </cell>
          <cell r="WO790">
            <v>0</v>
          </cell>
          <cell r="WP790">
            <v>1</v>
          </cell>
          <cell r="WQ790">
            <v>1</v>
          </cell>
          <cell r="WT790">
            <v>1</v>
          </cell>
          <cell r="WX790">
            <v>1</v>
          </cell>
          <cell r="XG790">
            <v>0</v>
          </cell>
          <cell r="XP790">
            <v>0</v>
          </cell>
          <cell r="XY790">
            <v>0</v>
          </cell>
          <cell r="YH790">
            <v>0</v>
          </cell>
        </row>
        <row r="791">
          <cell r="C791" t="str">
            <v>CAL</v>
          </cell>
          <cell r="H791" t="str">
            <v>A</v>
          </cell>
          <cell r="I791" t="str">
            <v>Desio</v>
          </cell>
          <cell r="K791" t="str">
            <v>PL</v>
          </cell>
          <cell r="O791">
            <v>0.5</v>
          </cell>
          <cell r="AB791">
            <v>1</v>
          </cell>
          <cell r="AD791" t="str">
            <v>Pubblico regionale</v>
          </cell>
          <cell r="BV791">
            <v>0</v>
          </cell>
          <cell r="BY791">
            <v>0</v>
          </cell>
          <cell r="BZ791">
            <v>0</v>
          </cell>
          <cell r="CK791">
            <v>0</v>
          </cell>
          <cell r="CL791">
            <v>0</v>
          </cell>
          <cell r="CM791">
            <v>0</v>
          </cell>
          <cell r="CO791">
            <v>0</v>
          </cell>
          <cell r="LA791">
            <v>0</v>
          </cell>
          <cell r="LI791">
            <v>0</v>
          </cell>
          <cell r="LK791">
            <v>0</v>
          </cell>
          <cell r="TA791">
            <v>0</v>
          </cell>
          <cell r="TE791">
            <v>0</v>
          </cell>
          <cell r="TV791">
            <v>0</v>
          </cell>
          <cell r="WM791">
            <v>1</v>
          </cell>
          <cell r="WO791">
            <v>0</v>
          </cell>
          <cell r="WP791">
            <v>1</v>
          </cell>
          <cell r="WQ791">
            <v>1</v>
          </cell>
          <cell r="WT791">
            <v>1</v>
          </cell>
          <cell r="WX791">
            <v>1</v>
          </cell>
          <cell r="XG791">
            <v>0</v>
          </cell>
          <cell r="XP791">
            <v>0</v>
          </cell>
          <cell r="XY791">
            <v>0</v>
          </cell>
          <cell r="YH791">
            <v>0</v>
          </cell>
        </row>
        <row r="792">
          <cell r="C792" t="str">
            <v>CAL</v>
          </cell>
          <cell r="H792" t="str">
            <v>A</v>
          </cell>
          <cell r="I792" t="str">
            <v>Desio</v>
          </cell>
          <cell r="K792" t="str">
            <v>PL</v>
          </cell>
          <cell r="O792">
            <v>0.5</v>
          </cell>
          <cell r="AB792">
            <v>1</v>
          </cell>
          <cell r="AD792" t="str">
            <v>Pubblico regionale</v>
          </cell>
          <cell r="BV792">
            <v>0</v>
          </cell>
          <cell r="BY792">
            <v>0</v>
          </cell>
          <cell r="BZ792">
            <v>0</v>
          </cell>
          <cell r="CK792">
            <v>0</v>
          </cell>
          <cell r="CL792">
            <v>0</v>
          </cell>
          <cell r="CM792">
            <v>0</v>
          </cell>
          <cell r="CO792">
            <v>0</v>
          </cell>
          <cell r="LA792">
            <v>0</v>
          </cell>
          <cell r="LI792">
            <v>0</v>
          </cell>
          <cell r="LK792">
            <v>0</v>
          </cell>
          <cell r="TA792">
            <v>0</v>
          </cell>
          <cell r="TE792">
            <v>0</v>
          </cell>
          <cell r="TV792">
            <v>0</v>
          </cell>
          <cell r="WM792">
            <v>1</v>
          </cell>
          <cell r="WO792">
            <v>0</v>
          </cell>
          <cell r="WP792">
            <v>1</v>
          </cell>
          <cell r="WQ792">
            <v>1</v>
          </cell>
          <cell r="WT792">
            <v>1</v>
          </cell>
          <cell r="WX792">
            <v>1</v>
          </cell>
          <cell r="XG792">
            <v>0</v>
          </cell>
          <cell r="XP792">
            <v>0</v>
          </cell>
          <cell r="XY792">
            <v>0</v>
          </cell>
          <cell r="YH792">
            <v>0</v>
          </cell>
        </row>
        <row r="793">
          <cell r="C793" t="str">
            <v>CAL</v>
          </cell>
          <cell r="H793" t="str">
            <v>A</v>
          </cell>
          <cell r="I793" t="str">
            <v>Macherio 2</v>
          </cell>
          <cell r="K793" t="str">
            <v>PL</v>
          </cell>
          <cell r="O793">
            <v>0.5</v>
          </cell>
          <cell r="AB793">
            <v>1</v>
          </cell>
          <cell r="AD793" t="str">
            <v>Pubblico regionale</v>
          </cell>
          <cell r="BV793">
            <v>0</v>
          </cell>
          <cell r="BY793">
            <v>0</v>
          </cell>
          <cell r="BZ793">
            <v>0</v>
          </cell>
          <cell r="CK793">
            <v>0</v>
          </cell>
          <cell r="CL793">
            <v>0</v>
          </cell>
          <cell r="CM793">
            <v>0</v>
          </cell>
          <cell r="CO793">
            <v>0</v>
          </cell>
          <cell r="LA793">
            <v>0</v>
          </cell>
          <cell r="LI793">
            <v>0</v>
          </cell>
          <cell r="LK793">
            <v>0</v>
          </cell>
          <cell r="TA793">
            <v>0</v>
          </cell>
          <cell r="TE793">
            <v>0</v>
          </cell>
          <cell r="TV793">
            <v>0</v>
          </cell>
          <cell r="WM793">
            <v>1</v>
          </cell>
          <cell r="WO793">
            <v>0</v>
          </cell>
          <cell r="WP793">
            <v>1</v>
          </cell>
          <cell r="WQ793">
            <v>1</v>
          </cell>
          <cell r="WT793">
            <v>1</v>
          </cell>
          <cell r="WX793">
            <v>1</v>
          </cell>
          <cell r="XG793">
            <v>0</v>
          </cell>
          <cell r="XP793">
            <v>0</v>
          </cell>
          <cell r="XY793">
            <v>0</v>
          </cell>
          <cell r="YH793">
            <v>0</v>
          </cell>
        </row>
        <row r="794">
          <cell r="C794" t="str">
            <v>CAL</v>
          </cell>
          <cell r="H794" t="str">
            <v>A</v>
          </cell>
          <cell r="I794" t="str">
            <v>Macherio 2</v>
          </cell>
          <cell r="K794" t="str">
            <v>PL</v>
          </cell>
          <cell r="O794">
            <v>0.5</v>
          </cell>
          <cell r="AB794">
            <v>1</v>
          </cell>
          <cell r="AD794" t="str">
            <v>Pubblico regionale</v>
          </cell>
          <cell r="BV794">
            <v>0</v>
          </cell>
          <cell r="BY794">
            <v>0</v>
          </cell>
          <cell r="BZ794">
            <v>0</v>
          </cell>
          <cell r="CK794">
            <v>0</v>
          </cell>
          <cell r="CL794">
            <v>0</v>
          </cell>
          <cell r="CM794">
            <v>0</v>
          </cell>
          <cell r="CO794">
            <v>0</v>
          </cell>
          <cell r="LA794">
            <v>0</v>
          </cell>
          <cell r="LI794">
            <v>0</v>
          </cell>
          <cell r="LK794">
            <v>0</v>
          </cell>
          <cell r="TA794">
            <v>0</v>
          </cell>
          <cell r="TE794">
            <v>0</v>
          </cell>
          <cell r="TV794">
            <v>0</v>
          </cell>
          <cell r="WM794">
            <v>1</v>
          </cell>
          <cell r="WO794">
            <v>0</v>
          </cell>
          <cell r="WP794">
            <v>1</v>
          </cell>
          <cell r="WQ794">
            <v>1</v>
          </cell>
          <cell r="WT794">
            <v>1</v>
          </cell>
          <cell r="WX794">
            <v>1</v>
          </cell>
          <cell r="XG794">
            <v>0</v>
          </cell>
          <cell r="XP794">
            <v>0</v>
          </cell>
          <cell r="XY794">
            <v>0</v>
          </cell>
          <cell r="YH794">
            <v>0</v>
          </cell>
        </row>
        <row r="795">
          <cell r="C795" t="str">
            <v>CAL</v>
          </cell>
          <cell r="H795" t="str">
            <v>A</v>
          </cell>
          <cell r="I795" t="str">
            <v>Biassono 1</v>
          </cell>
          <cell r="K795" t="str">
            <v>PL</v>
          </cell>
          <cell r="O795">
            <v>0.5</v>
          </cell>
          <cell r="AB795">
            <v>1</v>
          </cell>
          <cell r="AD795" t="str">
            <v>Pubblico regionale</v>
          </cell>
          <cell r="BV795">
            <v>0</v>
          </cell>
          <cell r="BY795">
            <v>0</v>
          </cell>
          <cell r="BZ795">
            <v>0</v>
          </cell>
          <cell r="CK795">
            <v>0</v>
          </cell>
          <cell r="CL795">
            <v>0</v>
          </cell>
          <cell r="CM795">
            <v>0</v>
          </cell>
          <cell r="CO795">
            <v>0</v>
          </cell>
          <cell r="LA795">
            <v>0</v>
          </cell>
          <cell r="LI795">
            <v>0</v>
          </cell>
          <cell r="LK795">
            <v>0</v>
          </cell>
          <cell r="TA795">
            <v>0</v>
          </cell>
          <cell r="TE795">
            <v>0</v>
          </cell>
          <cell r="TV795">
            <v>0</v>
          </cell>
          <cell r="WM795">
            <v>1</v>
          </cell>
          <cell r="WO795">
            <v>0</v>
          </cell>
          <cell r="WP795">
            <v>1</v>
          </cell>
          <cell r="WQ795">
            <v>1</v>
          </cell>
          <cell r="WT795">
            <v>1</v>
          </cell>
          <cell r="WX795">
            <v>1</v>
          </cell>
          <cell r="XG795">
            <v>0</v>
          </cell>
          <cell r="XP795">
            <v>0</v>
          </cell>
          <cell r="XY795">
            <v>0</v>
          </cell>
          <cell r="YH795">
            <v>0</v>
          </cell>
        </row>
        <row r="796">
          <cell r="C796" t="str">
            <v>CAL</v>
          </cell>
          <cell r="H796" t="str">
            <v>A</v>
          </cell>
          <cell r="I796" t="str">
            <v>Biassono 1</v>
          </cell>
          <cell r="K796" t="str">
            <v>PL</v>
          </cell>
          <cell r="O796">
            <v>0.5</v>
          </cell>
          <cell r="AB796">
            <v>1</v>
          </cell>
          <cell r="AD796" t="str">
            <v>Pubblico regionale</v>
          </cell>
          <cell r="BV796">
            <v>0</v>
          </cell>
          <cell r="BY796">
            <v>0</v>
          </cell>
          <cell r="BZ796">
            <v>0</v>
          </cell>
          <cell r="CK796">
            <v>0</v>
          </cell>
          <cell r="CL796">
            <v>0</v>
          </cell>
          <cell r="CM796">
            <v>0</v>
          </cell>
          <cell r="CO796">
            <v>0</v>
          </cell>
          <cell r="LA796">
            <v>0</v>
          </cell>
          <cell r="LI796">
            <v>0</v>
          </cell>
          <cell r="LK796">
            <v>0</v>
          </cell>
          <cell r="TA796">
            <v>0</v>
          </cell>
          <cell r="TE796">
            <v>0</v>
          </cell>
          <cell r="TV796">
            <v>0</v>
          </cell>
          <cell r="WM796">
            <v>1</v>
          </cell>
          <cell r="WO796">
            <v>0</v>
          </cell>
          <cell r="WP796">
            <v>1</v>
          </cell>
          <cell r="WQ796">
            <v>1</v>
          </cell>
          <cell r="WT796">
            <v>1</v>
          </cell>
          <cell r="WX796">
            <v>1</v>
          </cell>
          <cell r="XG796">
            <v>0</v>
          </cell>
          <cell r="XP796">
            <v>0</v>
          </cell>
          <cell r="XY796">
            <v>0</v>
          </cell>
          <cell r="YH796">
            <v>0</v>
          </cell>
        </row>
        <row r="797">
          <cell r="C797" t="str">
            <v>CAL</v>
          </cell>
          <cell r="H797" t="str">
            <v>A</v>
          </cell>
          <cell r="I797" t="str">
            <v>Biassono 2</v>
          </cell>
          <cell r="K797" t="str">
            <v>PL</v>
          </cell>
          <cell r="O797">
            <v>0.5</v>
          </cell>
          <cell r="AB797">
            <v>1</v>
          </cell>
          <cell r="AD797" t="str">
            <v>Pubblico regionale</v>
          </cell>
          <cell r="BV797">
            <v>0</v>
          </cell>
          <cell r="BY797">
            <v>0</v>
          </cell>
          <cell r="BZ797">
            <v>0</v>
          </cell>
          <cell r="CK797">
            <v>0</v>
          </cell>
          <cell r="CL797">
            <v>0</v>
          </cell>
          <cell r="CM797">
            <v>0</v>
          </cell>
          <cell r="CO797">
            <v>0</v>
          </cell>
          <cell r="LA797">
            <v>0</v>
          </cell>
          <cell r="LI797">
            <v>0</v>
          </cell>
          <cell r="LK797">
            <v>0</v>
          </cell>
          <cell r="TA797">
            <v>0</v>
          </cell>
          <cell r="TE797">
            <v>0</v>
          </cell>
          <cell r="TV797">
            <v>0</v>
          </cell>
          <cell r="WM797">
            <v>1</v>
          </cell>
          <cell r="WO797">
            <v>0</v>
          </cell>
          <cell r="WP797">
            <v>1</v>
          </cell>
          <cell r="WQ797">
            <v>1</v>
          </cell>
          <cell r="WT797">
            <v>1</v>
          </cell>
          <cell r="WX797">
            <v>1</v>
          </cell>
          <cell r="XG797">
            <v>0</v>
          </cell>
          <cell r="XP797">
            <v>0</v>
          </cell>
          <cell r="XY797">
            <v>0</v>
          </cell>
          <cell r="YH797">
            <v>0</v>
          </cell>
        </row>
        <row r="798">
          <cell r="C798" t="str">
            <v>CAL</v>
          </cell>
          <cell r="H798" t="str">
            <v>A</v>
          </cell>
          <cell r="I798" t="str">
            <v>Biassono 2</v>
          </cell>
          <cell r="K798" t="str">
            <v>PL</v>
          </cell>
          <cell r="O798">
            <v>0.5</v>
          </cell>
          <cell r="AB798">
            <v>1</v>
          </cell>
          <cell r="AD798" t="str">
            <v>Pubblico regionale</v>
          </cell>
          <cell r="BV798">
            <v>0</v>
          </cell>
          <cell r="BY798">
            <v>0</v>
          </cell>
          <cell r="BZ798">
            <v>0</v>
          </cell>
          <cell r="CK798">
            <v>0</v>
          </cell>
          <cell r="CL798">
            <v>0</v>
          </cell>
          <cell r="CM798">
            <v>0</v>
          </cell>
          <cell r="CO798">
            <v>0</v>
          </cell>
          <cell r="LA798">
            <v>0</v>
          </cell>
          <cell r="LI798">
            <v>0</v>
          </cell>
          <cell r="LK798">
            <v>0</v>
          </cell>
          <cell r="TA798">
            <v>0</v>
          </cell>
          <cell r="TE798">
            <v>0</v>
          </cell>
          <cell r="TV798">
            <v>0</v>
          </cell>
          <cell r="WM798">
            <v>1</v>
          </cell>
          <cell r="WO798">
            <v>0</v>
          </cell>
          <cell r="WP798">
            <v>1</v>
          </cell>
          <cell r="WQ798">
            <v>1</v>
          </cell>
          <cell r="WT798">
            <v>1</v>
          </cell>
          <cell r="WX798">
            <v>1</v>
          </cell>
          <cell r="XG798">
            <v>0</v>
          </cell>
          <cell r="XP798">
            <v>0</v>
          </cell>
          <cell r="XY798">
            <v>0</v>
          </cell>
          <cell r="YH798">
            <v>0</v>
          </cell>
        </row>
        <row r="799">
          <cell r="C799" t="str">
            <v>CAL</v>
          </cell>
          <cell r="H799" t="str">
            <v>A</v>
          </cell>
          <cell r="I799" t="str">
            <v>Lesmo 2</v>
          </cell>
          <cell r="K799" t="str">
            <v>PL</v>
          </cell>
          <cell r="O799">
            <v>0.5</v>
          </cell>
          <cell r="AB799">
            <v>1</v>
          </cell>
          <cell r="AD799" t="str">
            <v>Pubblico regionale</v>
          </cell>
          <cell r="BV799">
            <v>0</v>
          </cell>
          <cell r="BY799">
            <v>0</v>
          </cell>
          <cell r="BZ799">
            <v>0</v>
          </cell>
          <cell r="CK799">
            <v>0</v>
          </cell>
          <cell r="CL799">
            <v>0</v>
          </cell>
          <cell r="CM799">
            <v>0</v>
          </cell>
          <cell r="CO799">
            <v>0</v>
          </cell>
          <cell r="LA799">
            <v>0</v>
          </cell>
          <cell r="LI799">
            <v>0</v>
          </cell>
          <cell r="LK799">
            <v>0</v>
          </cell>
          <cell r="TA799">
            <v>0</v>
          </cell>
          <cell r="TE799">
            <v>0</v>
          </cell>
          <cell r="TV799">
            <v>0</v>
          </cell>
          <cell r="WM799">
            <v>1</v>
          </cell>
          <cell r="WO799">
            <v>0</v>
          </cell>
          <cell r="WP799">
            <v>1</v>
          </cell>
          <cell r="WQ799">
            <v>1</v>
          </cell>
          <cell r="WT799">
            <v>1</v>
          </cell>
          <cell r="WX799">
            <v>1</v>
          </cell>
          <cell r="XG799">
            <v>0</v>
          </cell>
          <cell r="XP799">
            <v>0</v>
          </cell>
          <cell r="XY799">
            <v>0</v>
          </cell>
          <cell r="YH799">
            <v>0</v>
          </cell>
        </row>
        <row r="800">
          <cell r="C800" t="str">
            <v>CAL</v>
          </cell>
          <cell r="H800" t="str">
            <v>A</v>
          </cell>
          <cell r="I800" t="str">
            <v>Lesmo 2</v>
          </cell>
          <cell r="K800" t="str">
            <v>PL</v>
          </cell>
          <cell r="O800">
            <v>0.5</v>
          </cell>
          <cell r="AB800">
            <v>1</v>
          </cell>
          <cell r="AD800" t="str">
            <v>Pubblico regionale</v>
          </cell>
          <cell r="BV800">
            <v>0</v>
          </cell>
          <cell r="BY800">
            <v>0</v>
          </cell>
          <cell r="BZ800">
            <v>0</v>
          </cell>
          <cell r="CK800">
            <v>0</v>
          </cell>
          <cell r="CL800">
            <v>0</v>
          </cell>
          <cell r="CM800">
            <v>0</v>
          </cell>
          <cell r="CO800">
            <v>0</v>
          </cell>
          <cell r="LA800">
            <v>0</v>
          </cell>
          <cell r="LI800">
            <v>0</v>
          </cell>
          <cell r="LK800">
            <v>0</v>
          </cell>
          <cell r="TA800">
            <v>0</v>
          </cell>
          <cell r="TE800">
            <v>0</v>
          </cell>
          <cell r="TV800">
            <v>0</v>
          </cell>
          <cell r="WM800">
            <v>1</v>
          </cell>
          <cell r="WO800">
            <v>0</v>
          </cell>
          <cell r="WP800">
            <v>1</v>
          </cell>
          <cell r="WQ800">
            <v>1</v>
          </cell>
          <cell r="WT800">
            <v>1</v>
          </cell>
          <cell r="WX800">
            <v>1</v>
          </cell>
          <cell r="XG800">
            <v>0</v>
          </cell>
          <cell r="XP800">
            <v>0</v>
          </cell>
          <cell r="XY800">
            <v>0</v>
          </cell>
          <cell r="YH800">
            <v>0</v>
          </cell>
        </row>
        <row r="801">
          <cell r="C801" t="str">
            <v>CAL</v>
          </cell>
          <cell r="H801" t="str">
            <v>A</v>
          </cell>
          <cell r="I801" t="str">
            <v>Dei Preti</v>
          </cell>
          <cell r="K801" t="str">
            <v>PL</v>
          </cell>
          <cell r="O801">
            <v>0.5</v>
          </cell>
          <cell r="AB801">
            <v>1</v>
          </cell>
          <cell r="AD801" t="str">
            <v>Pubblico regionale</v>
          </cell>
          <cell r="BV801">
            <v>0</v>
          </cell>
          <cell r="BY801">
            <v>0</v>
          </cell>
          <cell r="BZ801">
            <v>0</v>
          </cell>
          <cell r="CK801">
            <v>0</v>
          </cell>
          <cell r="CL801">
            <v>0</v>
          </cell>
          <cell r="CM801">
            <v>0</v>
          </cell>
          <cell r="CO801">
            <v>0</v>
          </cell>
          <cell r="LA801">
            <v>0</v>
          </cell>
          <cell r="LI801">
            <v>0</v>
          </cell>
          <cell r="LK801">
            <v>0</v>
          </cell>
          <cell r="TA801">
            <v>0</v>
          </cell>
          <cell r="TE801">
            <v>0</v>
          </cell>
          <cell r="TV801">
            <v>0</v>
          </cell>
          <cell r="WM801">
            <v>1</v>
          </cell>
          <cell r="WO801">
            <v>0</v>
          </cell>
          <cell r="WP801">
            <v>1</v>
          </cell>
          <cell r="WQ801">
            <v>1</v>
          </cell>
          <cell r="WT801">
            <v>1</v>
          </cell>
          <cell r="WX801">
            <v>1</v>
          </cell>
          <cell r="XG801">
            <v>0</v>
          </cell>
          <cell r="XP801">
            <v>0</v>
          </cell>
          <cell r="XY801">
            <v>0</v>
          </cell>
          <cell r="YH801">
            <v>0</v>
          </cell>
        </row>
        <row r="802">
          <cell r="C802" t="str">
            <v>CAL</v>
          </cell>
          <cell r="H802" t="str">
            <v>A</v>
          </cell>
          <cell r="I802" t="str">
            <v>Dei Preti</v>
          </cell>
          <cell r="K802" t="str">
            <v>PL</v>
          </cell>
          <cell r="O802">
            <v>0.5</v>
          </cell>
          <cell r="AB802">
            <v>1</v>
          </cell>
          <cell r="AD802" t="str">
            <v>Pubblico regionale</v>
          </cell>
          <cell r="BV802">
            <v>0</v>
          </cell>
          <cell r="BY802">
            <v>0</v>
          </cell>
          <cell r="BZ802">
            <v>0</v>
          </cell>
          <cell r="CK802">
            <v>0</v>
          </cell>
          <cell r="CL802">
            <v>0</v>
          </cell>
          <cell r="CM802">
            <v>0</v>
          </cell>
          <cell r="CO802">
            <v>0</v>
          </cell>
          <cell r="LA802">
            <v>0</v>
          </cell>
          <cell r="LI802">
            <v>0</v>
          </cell>
          <cell r="LK802">
            <v>0</v>
          </cell>
          <cell r="TA802">
            <v>0</v>
          </cell>
          <cell r="TE802">
            <v>0</v>
          </cell>
          <cell r="TV802">
            <v>0</v>
          </cell>
          <cell r="WM802">
            <v>1</v>
          </cell>
          <cell r="WO802">
            <v>0</v>
          </cell>
          <cell r="WP802">
            <v>1</v>
          </cell>
          <cell r="WQ802">
            <v>1</v>
          </cell>
          <cell r="WT802">
            <v>1</v>
          </cell>
          <cell r="WX802">
            <v>1</v>
          </cell>
          <cell r="XG802">
            <v>0</v>
          </cell>
          <cell r="XP802">
            <v>0</v>
          </cell>
          <cell r="XY802">
            <v>0</v>
          </cell>
          <cell r="YH802">
            <v>0</v>
          </cell>
        </row>
        <row r="803">
          <cell r="C803" t="str">
            <v>CAL</v>
          </cell>
          <cell r="H803" t="str">
            <v>A</v>
          </cell>
          <cell r="I803" t="str">
            <v>Roccolo</v>
          </cell>
          <cell r="K803" t="str">
            <v>PL</v>
          </cell>
          <cell r="O803">
            <v>0.5</v>
          </cell>
          <cell r="AB803">
            <v>1</v>
          </cell>
          <cell r="AD803" t="str">
            <v>Pubblico regionale</v>
          </cell>
          <cell r="BV803">
            <v>0</v>
          </cell>
          <cell r="BY803">
            <v>0</v>
          </cell>
          <cell r="BZ803">
            <v>0</v>
          </cell>
          <cell r="CK803">
            <v>0</v>
          </cell>
          <cell r="CL803">
            <v>0</v>
          </cell>
          <cell r="CM803">
            <v>0</v>
          </cell>
          <cell r="CO803">
            <v>0</v>
          </cell>
          <cell r="LA803">
            <v>0</v>
          </cell>
          <cell r="LI803">
            <v>0</v>
          </cell>
          <cell r="LK803">
            <v>0</v>
          </cell>
          <cell r="TA803">
            <v>0</v>
          </cell>
          <cell r="TE803">
            <v>0</v>
          </cell>
          <cell r="TV803">
            <v>0</v>
          </cell>
          <cell r="WM803">
            <v>1</v>
          </cell>
          <cell r="WO803">
            <v>0</v>
          </cell>
          <cell r="WP803">
            <v>1</v>
          </cell>
          <cell r="WQ803">
            <v>1</v>
          </cell>
          <cell r="WT803">
            <v>1</v>
          </cell>
          <cell r="WX803">
            <v>1</v>
          </cell>
          <cell r="XG803">
            <v>0</v>
          </cell>
          <cell r="XP803">
            <v>0</v>
          </cell>
          <cell r="XY803">
            <v>0</v>
          </cell>
          <cell r="YH803">
            <v>0</v>
          </cell>
        </row>
        <row r="804">
          <cell r="C804" t="str">
            <v>CAL</v>
          </cell>
          <cell r="H804" t="str">
            <v>A</v>
          </cell>
          <cell r="I804" t="str">
            <v>Roccolo</v>
          </cell>
          <cell r="K804" t="str">
            <v>PL</v>
          </cell>
          <cell r="O804">
            <v>0.5</v>
          </cell>
          <cell r="AB804">
            <v>1</v>
          </cell>
          <cell r="AD804" t="str">
            <v>Pubblico regionale</v>
          </cell>
          <cell r="BV804">
            <v>0</v>
          </cell>
          <cell r="BY804">
            <v>0</v>
          </cell>
          <cell r="BZ804">
            <v>0</v>
          </cell>
          <cell r="CK804">
            <v>0</v>
          </cell>
          <cell r="CL804">
            <v>0</v>
          </cell>
          <cell r="CM804">
            <v>0</v>
          </cell>
          <cell r="CO804">
            <v>0</v>
          </cell>
          <cell r="LA804">
            <v>0</v>
          </cell>
          <cell r="LI804">
            <v>0</v>
          </cell>
          <cell r="LK804">
            <v>0</v>
          </cell>
          <cell r="TA804">
            <v>0</v>
          </cell>
          <cell r="TE804">
            <v>0</v>
          </cell>
          <cell r="TV804">
            <v>0</v>
          </cell>
          <cell r="WM804">
            <v>1</v>
          </cell>
          <cell r="WO804">
            <v>0</v>
          </cell>
          <cell r="WP804">
            <v>1</v>
          </cell>
          <cell r="WQ804">
            <v>1</v>
          </cell>
          <cell r="WT804">
            <v>1</v>
          </cell>
          <cell r="WX804">
            <v>1</v>
          </cell>
          <cell r="XG804">
            <v>0</v>
          </cell>
          <cell r="XP804">
            <v>0</v>
          </cell>
          <cell r="XY804">
            <v>0</v>
          </cell>
          <cell r="YH804">
            <v>0</v>
          </cell>
        </row>
        <row r="805">
          <cell r="C805" t="str">
            <v>CAL</v>
          </cell>
          <cell r="H805" t="str">
            <v>A</v>
          </cell>
          <cell r="I805" t="str">
            <v>Mainate - Valsorda Nord</v>
          </cell>
          <cell r="K805" t="str">
            <v>PL</v>
          </cell>
          <cell r="O805">
            <v>0.5</v>
          </cell>
          <cell r="AB805">
            <v>1</v>
          </cell>
          <cell r="AD805" t="str">
            <v>Pubblico regionale</v>
          </cell>
          <cell r="BV805">
            <v>0</v>
          </cell>
          <cell r="BY805">
            <v>0</v>
          </cell>
          <cell r="BZ805">
            <v>0</v>
          </cell>
          <cell r="CK805">
            <v>0</v>
          </cell>
          <cell r="CL805">
            <v>0</v>
          </cell>
          <cell r="CM805">
            <v>0</v>
          </cell>
          <cell r="CO805">
            <v>0</v>
          </cell>
          <cell r="LA805">
            <v>0</v>
          </cell>
          <cell r="LI805">
            <v>0</v>
          </cell>
          <cell r="LK805">
            <v>0</v>
          </cell>
          <cell r="TA805">
            <v>0</v>
          </cell>
          <cell r="TE805">
            <v>0</v>
          </cell>
          <cell r="TV805">
            <v>0</v>
          </cell>
          <cell r="WM805">
            <v>1</v>
          </cell>
          <cell r="WO805">
            <v>0</v>
          </cell>
          <cell r="WP805">
            <v>1</v>
          </cell>
          <cell r="WQ805">
            <v>1</v>
          </cell>
          <cell r="WT805">
            <v>1</v>
          </cell>
          <cell r="WX805">
            <v>1</v>
          </cell>
          <cell r="XG805">
            <v>0</v>
          </cell>
          <cell r="XP805">
            <v>0</v>
          </cell>
          <cell r="XY805">
            <v>0</v>
          </cell>
          <cell r="YH805">
            <v>0</v>
          </cell>
        </row>
        <row r="806">
          <cell r="C806" t="str">
            <v>CAL</v>
          </cell>
          <cell r="H806" t="str">
            <v>A</v>
          </cell>
          <cell r="I806" t="str">
            <v>Mainate - Valsorda Nord</v>
          </cell>
          <cell r="K806" t="str">
            <v>PL</v>
          </cell>
          <cell r="O806">
            <v>0.5</v>
          </cell>
          <cell r="AB806">
            <v>1</v>
          </cell>
          <cell r="AD806" t="str">
            <v>Pubblico regionale</v>
          </cell>
          <cell r="BV806">
            <v>0</v>
          </cell>
          <cell r="BY806">
            <v>0</v>
          </cell>
          <cell r="BZ806">
            <v>0</v>
          </cell>
          <cell r="CK806">
            <v>0</v>
          </cell>
          <cell r="CL806">
            <v>0</v>
          </cell>
          <cell r="CM806">
            <v>0</v>
          </cell>
          <cell r="CO806">
            <v>0</v>
          </cell>
          <cell r="LA806">
            <v>0</v>
          </cell>
          <cell r="LI806">
            <v>0</v>
          </cell>
          <cell r="LK806">
            <v>0</v>
          </cell>
          <cell r="TA806">
            <v>0</v>
          </cell>
          <cell r="TE806">
            <v>0</v>
          </cell>
          <cell r="TV806">
            <v>0</v>
          </cell>
          <cell r="WM806">
            <v>1</v>
          </cell>
          <cell r="WO806">
            <v>0</v>
          </cell>
          <cell r="WP806">
            <v>1</v>
          </cell>
          <cell r="WQ806">
            <v>1</v>
          </cell>
          <cell r="WT806">
            <v>1</v>
          </cell>
          <cell r="WX806">
            <v>1</v>
          </cell>
          <cell r="XG806">
            <v>0</v>
          </cell>
          <cell r="XP806">
            <v>0</v>
          </cell>
          <cell r="XY806">
            <v>0</v>
          </cell>
          <cell r="YH806">
            <v>0</v>
          </cell>
        </row>
        <row r="807">
          <cell r="C807" t="str">
            <v>CAL</v>
          </cell>
          <cell r="H807" t="str">
            <v>A</v>
          </cell>
          <cell r="I807" t="str">
            <v>Valsorda Sud</v>
          </cell>
          <cell r="K807" t="str">
            <v>PL</v>
          </cell>
          <cell r="O807">
            <v>0.5</v>
          </cell>
          <cell r="AB807">
            <v>1</v>
          </cell>
          <cell r="AD807" t="str">
            <v>Pubblico regionale</v>
          </cell>
          <cell r="BV807">
            <v>0</v>
          </cell>
          <cell r="BY807">
            <v>0</v>
          </cell>
          <cell r="BZ807">
            <v>0</v>
          </cell>
          <cell r="CK807">
            <v>0</v>
          </cell>
          <cell r="CL807">
            <v>0</v>
          </cell>
          <cell r="CM807">
            <v>0</v>
          </cell>
          <cell r="CO807">
            <v>0</v>
          </cell>
          <cell r="LA807">
            <v>0</v>
          </cell>
          <cell r="LI807">
            <v>0</v>
          </cell>
          <cell r="LK807">
            <v>0</v>
          </cell>
          <cell r="TA807">
            <v>0</v>
          </cell>
          <cell r="TE807">
            <v>0</v>
          </cell>
          <cell r="TV807">
            <v>0</v>
          </cell>
          <cell r="WM807">
            <v>1</v>
          </cell>
          <cell r="WO807">
            <v>0</v>
          </cell>
          <cell r="WP807">
            <v>1</v>
          </cell>
          <cell r="WQ807">
            <v>1</v>
          </cell>
          <cell r="WT807">
            <v>1</v>
          </cell>
          <cell r="WX807">
            <v>1</v>
          </cell>
          <cell r="XG807">
            <v>0</v>
          </cell>
          <cell r="XP807">
            <v>0</v>
          </cell>
          <cell r="XY807">
            <v>0</v>
          </cell>
          <cell r="YH807">
            <v>0</v>
          </cell>
        </row>
        <row r="808">
          <cell r="C808" t="str">
            <v>CAL</v>
          </cell>
          <cell r="H808" t="str">
            <v>A</v>
          </cell>
          <cell r="I808" t="str">
            <v>Valsorda Sud</v>
          </cell>
          <cell r="K808" t="str">
            <v>PL</v>
          </cell>
          <cell r="O808">
            <v>0.5</v>
          </cell>
          <cell r="AB808">
            <v>1</v>
          </cell>
          <cell r="AD808" t="str">
            <v>Pubblico regionale</v>
          </cell>
          <cell r="BV808">
            <v>0</v>
          </cell>
          <cell r="BY808">
            <v>0</v>
          </cell>
          <cell r="BZ808">
            <v>0</v>
          </cell>
          <cell r="CK808">
            <v>0</v>
          </cell>
          <cell r="CL808">
            <v>0</v>
          </cell>
          <cell r="CM808">
            <v>0</v>
          </cell>
          <cell r="CO808">
            <v>0</v>
          </cell>
          <cell r="LA808">
            <v>0</v>
          </cell>
          <cell r="LI808">
            <v>0</v>
          </cell>
          <cell r="LK808">
            <v>0</v>
          </cell>
          <cell r="TA808">
            <v>0</v>
          </cell>
          <cell r="TE808">
            <v>0</v>
          </cell>
          <cell r="TV808">
            <v>0</v>
          </cell>
          <cell r="WM808">
            <v>1</v>
          </cell>
          <cell r="WO808">
            <v>0</v>
          </cell>
          <cell r="WP808">
            <v>1</v>
          </cell>
          <cell r="WQ808">
            <v>1</v>
          </cell>
          <cell r="WT808">
            <v>1</v>
          </cell>
          <cell r="WX808">
            <v>1</v>
          </cell>
          <cell r="XG808">
            <v>0</v>
          </cell>
          <cell r="XP808">
            <v>0</v>
          </cell>
          <cell r="XY808">
            <v>0</v>
          </cell>
          <cell r="YH808">
            <v>0</v>
          </cell>
        </row>
        <row r="809">
          <cell r="C809" t="str">
            <v>CAL</v>
          </cell>
          <cell r="H809" t="str">
            <v>A</v>
          </cell>
          <cell r="I809" t="str">
            <v>Cantello</v>
          </cell>
          <cell r="K809" t="str">
            <v>PL</v>
          </cell>
          <cell r="O809">
            <v>0.5</v>
          </cell>
          <cell r="AB809">
            <v>1</v>
          </cell>
          <cell r="AD809" t="str">
            <v>Pubblico regionale</v>
          </cell>
          <cell r="BV809">
            <v>0</v>
          </cell>
          <cell r="BY809">
            <v>0</v>
          </cell>
          <cell r="BZ809">
            <v>0</v>
          </cell>
          <cell r="CK809">
            <v>0</v>
          </cell>
          <cell r="CL809">
            <v>0</v>
          </cell>
          <cell r="CM809">
            <v>0</v>
          </cell>
          <cell r="CO809">
            <v>0</v>
          </cell>
          <cell r="LA809">
            <v>0</v>
          </cell>
          <cell r="LI809">
            <v>0</v>
          </cell>
          <cell r="LK809">
            <v>0</v>
          </cell>
          <cell r="TA809">
            <v>0</v>
          </cell>
          <cell r="TE809">
            <v>0</v>
          </cell>
          <cell r="TV809">
            <v>0</v>
          </cell>
          <cell r="WM809">
            <v>1</v>
          </cell>
          <cell r="WO809">
            <v>0</v>
          </cell>
          <cell r="WP809">
            <v>1</v>
          </cell>
          <cell r="WQ809">
            <v>1</v>
          </cell>
          <cell r="WT809">
            <v>1</v>
          </cell>
          <cell r="WX809">
            <v>1</v>
          </cell>
          <cell r="XG809">
            <v>0</v>
          </cell>
          <cell r="XP809">
            <v>0</v>
          </cell>
          <cell r="XY809">
            <v>0</v>
          </cell>
          <cell r="YH809">
            <v>0</v>
          </cell>
        </row>
        <row r="810">
          <cell r="C810" t="str">
            <v>CAL</v>
          </cell>
          <cell r="H810" t="str">
            <v>A</v>
          </cell>
          <cell r="I810" t="str">
            <v>Cantello</v>
          </cell>
          <cell r="K810" t="str">
            <v>PL</v>
          </cell>
          <cell r="O810">
            <v>0.5</v>
          </cell>
          <cell r="AB810">
            <v>1</v>
          </cell>
          <cell r="AD810" t="str">
            <v>Pubblico regionale</v>
          </cell>
          <cell r="BV810">
            <v>0</v>
          </cell>
          <cell r="BY810">
            <v>0</v>
          </cell>
          <cell r="BZ810">
            <v>0</v>
          </cell>
          <cell r="CK810">
            <v>0</v>
          </cell>
          <cell r="CL810">
            <v>0</v>
          </cell>
          <cell r="CM810">
            <v>0</v>
          </cell>
          <cell r="CO810">
            <v>0</v>
          </cell>
          <cell r="LA810">
            <v>0</v>
          </cell>
          <cell r="LI810">
            <v>0</v>
          </cell>
          <cell r="LK810">
            <v>0</v>
          </cell>
          <cell r="TA810">
            <v>0</v>
          </cell>
          <cell r="TE810">
            <v>0</v>
          </cell>
          <cell r="TV810">
            <v>0</v>
          </cell>
          <cell r="WM810">
            <v>1</v>
          </cell>
          <cell r="WO810">
            <v>0</v>
          </cell>
          <cell r="WP810">
            <v>1</v>
          </cell>
          <cell r="WQ810">
            <v>1</v>
          </cell>
          <cell r="WT810">
            <v>1</v>
          </cell>
          <cell r="WX810">
            <v>1</v>
          </cell>
          <cell r="XG810">
            <v>0</v>
          </cell>
          <cell r="XP810">
            <v>0</v>
          </cell>
          <cell r="XY810">
            <v>0</v>
          </cell>
          <cell r="YH810">
            <v>0</v>
          </cell>
        </row>
        <row r="811">
          <cell r="C811" t="str">
            <v>CAL</v>
          </cell>
          <cell r="H811" t="str">
            <v>A</v>
          </cell>
          <cell r="I811" t="str">
            <v>Acquanegra</v>
          </cell>
          <cell r="K811" t="str">
            <v>PL</v>
          </cell>
          <cell r="O811">
            <v>0.5</v>
          </cell>
          <cell r="AB811">
            <v>1</v>
          </cell>
          <cell r="AD811" t="str">
            <v>Pubblico regionale</v>
          </cell>
          <cell r="BV811">
            <v>0</v>
          </cell>
          <cell r="BY811">
            <v>0</v>
          </cell>
          <cell r="BZ811">
            <v>0</v>
          </cell>
          <cell r="CK811">
            <v>0</v>
          </cell>
          <cell r="CL811">
            <v>0</v>
          </cell>
          <cell r="CM811">
            <v>0</v>
          </cell>
          <cell r="CO811">
            <v>0</v>
          </cell>
          <cell r="LA811">
            <v>0</v>
          </cell>
          <cell r="LI811">
            <v>0</v>
          </cell>
          <cell r="LK811">
            <v>0</v>
          </cell>
          <cell r="TA811">
            <v>0</v>
          </cell>
          <cell r="TE811">
            <v>0</v>
          </cell>
          <cell r="TV811">
            <v>0</v>
          </cell>
          <cell r="WM811">
            <v>1</v>
          </cell>
          <cell r="WO811">
            <v>0</v>
          </cell>
          <cell r="WP811">
            <v>1</v>
          </cell>
          <cell r="WQ811">
            <v>1</v>
          </cell>
          <cell r="WT811">
            <v>1</v>
          </cell>
          <cell r="WX811">
            <v>1</v>
          </cell>
          <cell r="XG811">
            <v>0</v>
          </cell>
          <cell r="XP811">
            <v>0</v>
          </cell>
          <cell r="XY811">
            <v>0</v>
          </cell>
          <cell r="YH811">
            <v>0</v>
          </cell>
        </row>
        <row r="812">
          <cell r="C812" t="str">
            <v>CAL</v>
          </cell>
          <cell r="H812" t="str">
            <v>A</v>
          </cell>
          <cell r="I812" t="str">
            <v>Acquanegra</v>
          </cell>
          <cell r="K812" t="str">
            <v>PL</v>
          </cell>
          <cell r="O812">
            <v>0.5</v>
          </cell>
          <cell r="AB812">
            <v>1</v>
          </cell>
          <cell r="AD812" t="str">
            <v>Pubblico regionale</v>
          </cell>
          <cell r="BV812">
            <v>0</v>
          </cell>
          <cell r="BY812">
            <v>0</v>
          </cell>
          <cell r="BZ812">
            <v>0</v>
          </cell>
          <cell r="CK812">
            <v>0</v>
          </cell>
          <cell r="CL812">
            <v>0</v>
          </cell>
          <cell r="CM812">
            <v>0</v>
          </cell>
          <cell r="CO812">
            <v>0</v>
          </cell>
          <cell r="LA812">
            <v>0</v>
          </cell>
          <cell r="LI812">
            <v>0</v>
          </cell>
          <cell r="LK812">
            <v>0</v>
          </cell>
          <cell r="TA812">
            <v>0</v>
          </cell>
          <cell r="TE812">
            <v>0</v>
          </cell>
          <cell r="TV812">
            <v>0</v>
          </cell>
          <cell r="WM812">
            <v>1</v>
          </cell>
          <cell r="WO812">
            <v>0</v>
          </cell>
          <cell r="WP812">
            <v>1</v>
          </cell>
          <cell r="WQ812">
            <v>1</v>
          </cell>
          <cell r="WT812">
            <v>1</v>
          </cell>
          <cell r="WX812">
            <v>1</v>
          </cell>
          <cell r="XG812">
            <v>0</v>
          </cell>
          <cell r="XP812">
            <v>0</v>
          </cell>
          <cell r="XY812">
            <v>0</v>
          </cell>
          <cell r="YH812">
            <v>0</v>
          </cell>
        </row>
        <row r="813">
          <cell r="C813" t="str">
            <v>CAL</v>
          </cell>
          <cell r="H813" t="str">
            <v>A</v>
          </cell>
          <cell r="I813" t="str">
            <v>Montecroce</v>
          </cell>
          <cell r="K813" t="str">
            <v>PL</v>
          </cell>
          <cell r="O813">
            <v>0.5</v>
          </cell>
          <cell r="AB813">
            <v>1</v>
          </cell>
          <cell r="AD813" t="str">
            <v>Pubblico regionale</v>
          </cell>
          <cell r="BV813">
            <v>0</v>
          </cell>
          <cell r="BY813">
            <v>0</v>
          </cell>
          <cell r="BZ813">
            <v>0</v>
          </cell>
          <cell r="CK813">
            <v>0</v>
          </cell>
          <cell r="CL813">
            <v>0</v>
          </cell>
          <cell r="CM813">
            <v>0</v>
          </cell>
          <cell r="CO813">
            <v>0</v>
          </cell>
          <cell r="LA813">
            <v>0</v>
          </cell>
          <cell r="LI813">
            <v>0</v>
          </cell>
          <cell r="LK813">
            <v>0</v>
          </cell>
          <cell r="TA813">
            <v>0</v>
          </cell>
          <cell r="TE813">
            <v>0</v>
          </cell>
          <cell r="TV813">
            <v>0</v>
          </cell>
          <cell r="WM813">
            <v>1</v>
          </cell>
          <cell r="WO813">
            <v>0</v>
          </cell>
          <cell r="WP813">
            <v>1</v>
          </cell>
          <cell r="WQ813">
            <v>1</v>
          </cell>
          <cell r="WT813">
            <v>1</v>
          </cell>
          <cell r="WX813">
            <v>1</v>
          </cell>
          <cell r="XG813">
            <v>0</v>
          </cell>
          <cell r="XP813">
            <v>0</v>
          </cell>
          <cell r="XY813">
            <v>0</v>
          </cell>
          <cell r="YH813">
            <v>0</v>
          </cell>
        </row>
        <row r="814">
          <cell r="C814" t="str">
            <v>CAL</v>
          </cell>
          <cell r="H814" t="str">
            <v>A</v>
          </cell>
          <cell r="I814" t="str">
            <v>Montecroce</v>
          </cell>
          <cell r="K814" t="str">
            <v>PL</v>
          </cell>
          <cell r="O814">
            <v>0.5</v>
          </cell>
          <cell r="AB814">
            <v>1</v>
          </cell>
          <cell r="AD814" t="str">
            <v>Pubblico regionale</v>
          </cell>
          <cell r="BV814">
            <v>0</v>
          </cell>
          <cell r="BY814">
            <v>0</v>
          </cell>
          <cell r="BZ814">
            <v>0</v>
          </cell>
          <cell r="CK814">
            <v>0</v>
          </cell>
          <cell r="CL814">
            <v>0</v>
          </cell>
          <cell r="CM814">
            <v>0</v>
          </cell>
          <cell r="CO814">
            <v>0</v>
          </cell>
          <cell r="LA814">
            <v>0</v>
          </cell>
          <cell r="LI814">
            <v>0</v>
          </cell>
          <cell r="LK814">
            <v>0</v>
          </cell>
          <cell r="TA814">
            <v>0</v>
          </cell>
          <cell r="TE814">
            <v>0</v>
          </cell>
          <cell r="TV814">
            <v>0</v>
          </cell>
          <cell r="WM814">
            <v>1</v>
          </cell>
          <cell r="WO814">
            <v>0</v>
          </cell>
          <cell r="WP814">
            <v>1</v>
          </cell>
          <cell r="WQ814">
            <v>1</v>
          </cell>
          <cell r="WT814">
            <v>1</v>
          </cell>
          <cell r="WX814">
            <v>1</v>
          </cell>
          <cell r="XG814">
            <v>0</v>
          </cell>
          <cell r="XP814">
            <v>0</v>
          </cell>
          <cell r="XY814">
            <v>0</v>
          </cell>
          <cell r="YH814">
            <v>0</v>
          </cell>
        </row>
        <row r="815">
          <cell r="C815" t="str">
            <v>CAL</v>
          </cell>
          <cell r="H815" t="str">
            <v>A</v>
          </cell>
          <cell r="I815" t="str">
            <v>Montorfano</v>
          </cell>
          <cell r="K815" t="str">
            <v>PL</v>
          </cell>
          <cell r="O815">
            <v>0.5</v>
          </cell>
          <cell r="AB815">
            <v>1</v>
          </cell>
          <cell r="AD815" t="str">
            <v>Pubblico regionale</v>
          </cell>
          <cell r="BV815">
            <v>0</v>
          </cell>
          <cell r="BY815">
            <v>0</v>
          </cell>
          <cell r="BZ815">
            <v>0</v>
          </cell>
          <cell r="CK815">
            <v>0</v>
          </cell>
          <cell r="CL815">
            <v>0</v>
          </cell>
          <cell r="CM815">
            <v>0</v>
          </cell>
          <cell r="CO815">
            <v>0</v>
          </cell>
          <cell r="LA815">
            <v>0</v>
          </cell>
          <cell r="LI815">
            <v>0</v>
          </cell>
          <cell r="LK815">
            <v>0</v>
          </cell>
          <cell r="TA815">
            <v>0</v>
          </cell>
          <cell r="TE815">
            <v>0</v>
          </cell>
          <cell r="TV815">
            <v>0</v>
          </cell>
          <cell r="WM815">
            <v>1</v>
          </cell>
          <cell r="WO815">
            <v>0</v>
          </cell>
          <cell r="WP815">
            <v>1</v>
          </cell>
          <cell r="WQ815">
            <v>1</v>
          </cell>
          <cell r="WT815">
            <v>1</v>
          </cell>
          <cell r="WX815">
            <v>1</v>
          </cell>
          <cell r="XG815">
            <v>0</v>
          </cell>
          <cell r="XP815">
            <v>0</v>
          </cell>
          <cell r="XY815">
            <v>0</v>
          </cell>
          <cell r="YH815">
            <v>0</v>
          </cell>
        </row>
        <row r="816">
          <cell r="C816" t="str">
            <v>CAL</v>
          </cell>
          <cell r="H816" t="str">
            <v>A</v>
          </cell>
          <cell r="I816" t="str">
            <v>Montorfano</v>
          </cell>
          <cell r="K816" t="str">
            <v>PL</v>
          </cell>
          <cell r="O816">
            <v>0.5</v>
          </cell>
          <cell r="AB816">
            <v>1</v>
          </cell>
          <cell r="AD816" t="str">
            <v>Pubblico regionale</v>
          </cell>
          <cell r="BV816">
            <v>0</v>
          </cell>
          <cell r="BY816">
            <v>0</v>
          </cell>
          <cell r="BZ816">
            <v>0</v>
          </cell>
          <cell r="CK816">
            <v>0</v>
          </cell>
          <cell r="CL816">
            <v>0</v>
          </cell>
          <cell r="CM816">
            <v>0</v>
          </cell>
          <cell r="CO816">
            <v>0</v>
          </cell>
          <cell r="LA816">
            <v>0</v>
          </cell>
          <cell r="LI816">
            <v>0</v>
          </cell>
          <cell r="LK816">
            <v>0</v>
          </cell>
          <cell r="TA816">
            <v>0</v>
          </cell>
          <cell r="TE816">
            <v>0</v>
          </cell>
          <cell r="TV816">
            <v>0</v>
          </cell>
          <cell r="WM816">
            <v>1</v>
          </cell>
          <cell r="WO816">
            <v>0</v>
          </cell>
          <cell r="WP816">
            <v>1</v>
          </cell>
          <cell r="WQ816">
            <v>1</v>
          </cell>
          <cell r="WT816">
            <v>1</v>
          </cell>
          <cell r="WX816">
            <v>1</v>
          </cell>
          <cell r="XG816">
            <v>0</v>
          </cell>
          <cell r="XP816">
            <v>0</v>
          </cell>
          <cell r="XY816">
            <v>0</v>
          </cell>
          <cell r="YH816">
            <v>0</v>
          </cell>
        </row>
        <row r="817">
          <cell r="C817" t="str">
            <v>BrPd</v>
          </cell>
          <cell r="H817" t="str">
            <v>A</v>
          </cell>
          <cell r="I817" t="str">
            <v>S. Agata 2</v>
          </cell>
          <cell r="K817" t="str">
            <v>A31</v>
          </cell>
          <cell r="O817">
            <v>0.5</v>
          </cell>
          <cell r="AB817">
            <v>1</v>
          </cell>
          <cell r="AD817" t="str">
            <v>Pubblico regionale</v>
          </cell>
          <cell r="BY817">
            <v>0</v>
          </cell>
          <cell r="BZ817">
            <v>0</v>
          </cell>
          <cell r="CK817">
            <v>0</v>
          </cell>
          <cell r="CL817">
            <v>0</v>
          </cell>
          <cell r="CM817">
            <v>0</v>
          </cell>
          <cell r="CO817">
            <v>0</v>
          </cell>
          <cell r="LA817">
            <v>0</v>
          </cell>
          <cell r="LI817">
            <v>0</v>
          </cell>
          <cell r="LK817">
            <v>0</v>
          </cell>
          <cell r="TA817">
            <v>0</v>
          </cell>
          <cell r="TE817">
            <v>0</v>
          </cell>
          <cell r="TV817">
            <v>0</v>
          </cell>
          <cell r="WN817">
            <v>1</v>
          </cell>
          <cell r="WO817">
            <v>0</v>
          </cell>
          <cell r="WP817">
            <v>0</v>
          </cell>
          <cell r="WQ817">
            <v>1</v>
          </cell>
          <cell r="WU817">
            <v>1</v>
          </cell>
          <cell r="WX817">
            <v>1</v>
          </cell>
          <cell r="XG817">
            <v>0</v>
          </cell>
          <cell r="XP817">
            <v>0</v>
          </cell>
          <cell r="XY817">
            <v>0</v>
          </cell>
          <cell r="YH817">
            <v>0</v>
          </cell>
        </row>
        <row r="818">
          <cell r="C818" t="str">
            <v>BrPd</v>
          </cell>
          <cell r="H818" t="str">
            <v>A</v>
          </cell>
          <cell r="I818" t="str">
            <v>S. Agata 2</v>
          </cell>
          <cell r="K818" t="str">
            <v>A31</v>
          </cell>
          <cell r="O818">
            <v>0.5</v>
          </cell>
          <cell r="AB818">
            <v>1</v>
          </cell>
          <cell r="AD818" t="str">
            <v>Pubblico regionale</v>
          </cell>
          <cell r="BY818">
            <v>0</v>
          </cell>
          <cell r="BZ818">
            <v>0</v>
          </cell>
          <cell r="CK818">
            <v>0</v>
          </cell>
          <cell r="CL818">
            <v>0</v>
          </cell>
          <cell r="CM818">
            <v>0</v>
          </cell>
          <cell r="CO818">
            <v>0</v>
          </cell>
          <cell r="LA818">
            <v>0</v>
          </cell>
          <cell r="LI818">
            <v>0</v>
          </cell>
          <cell r="LK818">
            <v>0</v>
          </cell>
          <cell r="TA818">
            <v>0</v>
          </cell>
          <cell r="TE818">
            <v>0</v>
          </cell>
          <cell r="TV818">
            <v>0</v>
          </cell>
          <cell r="WN818">
            <v>1</v>
          </cell>
          <cell r="WO818">
            <v>0</v>
          </cell>
          <cell r="WP818">
            <v>0</v>
          </cell>
          <cell r="WQ818">
            <v>1</v>
          </cell>
          <cell r="WU818">
            <v>1</v>
          </cell>
          <cell r="WX818">
            <v>1</v>
          </cell>
          <cell r="XG818">
            <v>0</v>
          </cell>
          <cell r="XP818">
            <v>0</v>
          </cell>
          <cell r="XY818">
            <v>0</v>
          </cell>
          <cell r="YH818">
            <v>0</v>
          </cell>
        </row>
        <row r="819">
          <cell r="C819" t="str">
            <v>BrPd</v>
          </cell>
          <cell r="H819" t="str">
            <v>A</v>
          </cell>
          <cell r="I819" t="str">
            <v>Cogollo</v>
          </cell>
          <cell r="K819" t="str">
            <v>A31</v>
          </cell>
          <cell r="O819">
            <v>0.5</v>
          </cell>
          <cell r="AB819">
            <v>1</v>
          </cell>
          <cell r="AD819" t="str">
            <v>Pubblico regionale</v>
          </cell>
          <cell r="BY819">
            <v>0</v>
          </cell>
          <cell r="BZ819">
            <v>0</v>
          </cell>
          <cell r="CK819">
            <v>0</v>
          </cell>
          <cell r="CL819">
            <v>0</v>
          </cell>
          <cell r="CM819">
            <v>0</v>
          </cell>
          <cell r="CO819">
            <v>0</v>
          </cell>
          <cell r="LA819">
            <v>0</v>
          </cell>
          <cell r="LI819">
            <v>0</v>
          </cell>
          <cell r="LK819">
            <v>0</v>
          </cell>
          <cell r="TA819">
            <v>0</v>
          </cell>
          <cell r="TE819">
            <v>0</v>
          </cell>
          <cell r="TV819">
            <v>0</v>
          </cell>
          <cell r="WN819">
            <v>1</v>
          </cell>
          <cell r="WO819">
            <v>0</v>
          </cell>
          <cell r="WP819">
            <v>0</v>
          </cell>
          <cell r="WQ819">
            <v>1</v>
          </cell>
          <cell r="WU819">
            <v>1</v>
          </cell>
          <cell r="WX819">
            <v>1</v>
          </cell>
          <cell r="XG819">
            <v>0</v>
          </cell>
          <cell r="XP819">
            <v>0</v>
          </cell>
          <cell r="XY819">
            <v>0</v>
          </cell>
          <cell r="YH819">
            <v>0</v>
          </cell>
        </row>
        <row r="820">
          <cell r="C820" t="str">
            <v>BrPd</v>
          </cell>
          <cell r="H820" t="str">
            <v>A</v>
          </cell>
          <cell r="I820" t="str">
            <v>Cogollo</v>
          </cell>
          <cell r="K820" t="str">
            <v>A31</v>
          </cell>
          <cell r="O820">
            <v>0.5</v>
          </cell>
          <cell r="AB820">
            <v>1</v>
          </cell>
          <cell r="AD820" t="str">
            <v>Pubblico regionale</v>
          </cell>
          <cell r="BY820">
            <v>0</v>
          </cell>
          <cell r="BZ820">
            <v>0</v>
          </cell>
          <cell r="CK820">
            <v>0</v>
          </cell>
          <cell r="CL820">
            <v>0</v>
          </cell>
          <cell r="CM820">
            <v>0</v>
          </cell>
          <cell r="CO820">
            <v>0</v>
          </cell>
          <cell r="LA820">
            <v>0</v>
          </cell>
          <cell r="LI820">
            <v>0</v>
          </cell>
          <cell r="LK820">
            <v>0</v>
          </cell>
          <cell r="TA820">
            <v>0</v>
          </cell>
          <cell r="TE820">
            <v>0</v>
          </cell>
          <cell r="TV820">
            <v>0</v>
          </cell>
          <cell r="WN820">
            <v>1</v>
          </cell>
          <cell r="WO820">
            <v>0</v>
          </cell>
          <cell r="WP820">
            <v>0</v>
          </cell>
          <cell r="WQ820">
            <v>1</v>
          </cell>
          <cell r="WU820">
            <v>1</v>
          </cell>
          <cell r="WX820">
            <v>1</v>
          </cell>
          <cell r="XG820">
            <v>0</v>
          </cell>
          <cell r="XP820">
            <v>0</v>
          </cell>
          <cell r="XY820">
            <v>0</v>
          </cell>
          <cell r="YH820">
            <v>0</v>
          </cell>
        </row>
        <row r="821">
          <cell r="C821" t="str">
            <v>BrPd</v>
          </cell>
          <cell r="H821" t="str">
            <v>A</v>
          </cell>
          <cell r="I821" t="str">
            <v>Costa Del Pra'</v>
          </cell>
          <cell r="K821" t="str">
            <v>A31</v>
          </cell>
          <cell r="O821">
            <v>0.5</v>
          </cell>
          <cell r="AB821">
            <v>1</v>
          </cell>
          <cell r="AD821" t="str">
            <v>Pubblico regionale</v>
          </cell>
          <cell r="BY821">
            <v>0</v>
          </cell>
          <cell r="BZ821">
            <v>0</v>
          </cell>
          <cell r="CK821">
            <v>0</v>
          </cell>
          <cell r="CL821">
            <v>0</v>
          </cell>
          <cell r="CM821">
            <v>0</v>
          </cell>
          <cell r="CO821">
            <v>0</v>
          </cell>
          <cell r="LA821">
            <v>0</v>
          </cell>
          <cell r="LI821">
            <v>0</v>
          </cell>
          <cell r="LK821">
            <v>0</v>
          </cell>
          <cell r="TA821">
            <v>0</v>
          </cell>
          <cell r="TE821">
            <v>0</v>
          </cell>
          <cell r="TV821">
            <v>0</v>
          </cell>
          <cell r="WN821">
            <v>1</v>
          </cell>
          <cell r="WO821">
            <v>0</v>
          </cell>
          <cell r="WP821">
            <v>0</v>
          </cell>
          <cell r="WQ821">
            <v>1</v>
          </cell>
          <cell r="WU821">
            <v>1</v>
          </cell>
          <cell r="WX821">
            <v>1</v>
          </cell>
          <cell r="XG821">
            <v>0</v>
          </cell>
          <cell r="XP821">
            <v>0</v>
          </cell>
          <cell r="XY821">
            <v>0</v>
          </cell>
          <cell r="YH821">
            <v>0</v>
          </cell>
        </row>
        <row r="822">
          <cell r="C822" t="str">
            <v>BrPd</v>
          </cell>
          <cell r="H822" t="str">
            <v>A</v>
          </cell>
          <cell r="I822" t="str">
            <v>Costa Del Pra'</v>
          </cell>
          <cell r="K822" t="str">
            <v>A31</v>
          </cell>
          <cell r="O822">
            <v>0.5</v>
          </cell>
          <cell r="AB822">
            <v>1</v>
          </cell>
          <cell r="AD822" t="str">
            <v>Pubblico regionale</v>
          </cell>
          <cell r="BY822">
            <v>0</v>
          </cell>
          <cell r="BZ822">
            <v>0</v>
          </cell>
          <cell r="CK822">
            <v>0</v>
          </cell>
          <cell r="CL822">
            <v>0</v>
          </cell>
          <cell r="CM822">
            <v>0</v>
          </cell>
          <cell r="CO822">
            <v>0</v>
          </cell>
          <cell r="LA822">
            <v>0</v>
          </cell>
          <cell r="LI822">
            <v>0</v>
          </cell>
          <cell r="LK822">
            <v>0</v>
          </cell>
          <cell r="TA822">
            <v>0</v>
          </cell>
          <cell r="TE822">
            <v>0</v>
          </cell>
          <cell r="TV822">
            <v>0</v>
          </cell>
          <cell r="WN822">
            <v>1</v>
          </cell>
          <cell r="WO822">
            <v>0</v>
          </cell>
          <cell r="WP822">
            <v>0</v>
          </cell>
          <cell r="WQ822">
            <v>1</v>
          </cell>
          <cell r="WU822">
            <v>1</v>
          </cell>
          <cell r="WX822">
            <v>1</v>
          </cell>
          <cell r="XG822">
            <v>0</v>
          </cell>
          <cell r="XP822">
            <v>0</v>
          </cell>
          <cell r="XY822">
            <v>0</v>
          </cell>
          <cell r="YH822">
            <v>0</v>
          </cell>
        </row>
        <row r="823">
          <cell r="C823" t="str">
            <v>BrPd</v>
          </cell>
          <cell r="H823" t="str">
            <v>A</v>
          </cell>
          <cell r="I823" t="str">
            <v>Forte Corbin</v>
          </cell>
          <cell r="K823" t="str">
            <v>A31</v>
          </cell>
          <cell r="O823">
            <v>0.5</v>
          </cell>
          <cell r="AB823">
            <v>1</v>
          </cell>
          <cell r="AD823" t="str">
            <v>Pubblico regionale</v>
          </cell>
          <cell r="BY823">
            <v>0</v>
          </cell>
          <cell r="BZ823">
            <v>0</v>
          </cell>
          <cell r="CK823">
            <v>0</v>
          </cell>
          <cell r="CL823">
            <v>0</v>
          </cell>
          <cell r="CM823">
            <v>0</v>
          </cell>
          <cell r="CO823">
            <v>0</v>
          </cell>
          <cell r="LA823">
            <v>0</v>
          </cell>
          <cell r="LI823">
            <v>0</v>
          </cell>
          <cell r="LK823">
            <v>0</v>
          </cell>
          <cell r="TA823">
            <v>0</v>
          </cell>
          <cell r="TE823">
            <v>0</v>
          </cell>
          <cell r="TV823">
            <v>0</v>
          </cell>
          <cell r="WN823">
            <v>1</v>
          </cell>
          <cell r="WO823">
            <v>0</v>
          </cell>
          <cell r="WP823">
            <v>0</v>
          </cell>
          <cell r="WQ823">
            <v>1</v>
          </cell>
          <cell r="WU823">
            <v>1</v>
          </cell>
          <cell r="WX823">
            <v>1</v>
          </cell>
          <cell r="XG823">
            <v>0</v>
          </cell>
          <cell r="XP823">
            <v>0</v>
          </cell>
          <cell r="XY823">
            <v>0</v>
          </cell>
          <cell r="YH823">
            <v>0</v>
          </cell>
        </row>
        <row r="824">
          <cell r="C824" t="str">
            <v>BrPd</v>
          </cell>
          <cell r="H824" t="str">
            <v>A</v>
          </cell>
          <cell r="I824" t="str">
            <v>Forte Corbin</v>
          </cell>
          <cell r="K824" t="str">
            <v>A31</v>
          </cell>
          <cell r="O824">
            <v>0.5</v>
          </cell>
          <cell r="AB824">
            <v>1</v>
          </cell>
          <cell r="AD824" t="str">
            <v>Pubblico regionale</v>
          </cell>
          <cell r="BY824">
            <v>0</v>
          </cell>
          <cell r="BZ824">
            <v>0</v>
          </cell>
          <cell r="CK824">
            <v>0</v>
          </cell>
          <cell r="CL824">
            <v>0</v>
          </cell>
          <cell r="CM824">
            <v>0</v>
          </cell>
          <cell r="CO824">
            <v>0</v>
          </cell>
          <cell r="LA824">
            <v>0</v>
          </cell>
          <cell r="LI824">
            <v>0</v>
          </cell>
          <cell r="LK824">
            <v>0</v>
          </cell>
          <cell r="TA824">
            <v>0</v>
          </cell>
          <cell r="TE824">
            <v>0</v>
          </cell>
          <cell r="TV824">
            <v>0</v>
          </cell>
          <cell r="WN824">
            <v>1</v>
          </cell>
          <cell r="WO824">
            <v>0</v>
          </cell>
          <cell r="WP824">
            <v>0</v>
          </cell>
          <cell r="WQ824">
            <v>1</v>
          </cell>
          <cell r="WU824">
            <v>1</v>
          </cell>
          <cell r="WX824">
            <v>1</v>
          </cell>
          <cell r="XG824">
            <v>0</v>
          </cell>
          <cell r="XP824">
            <v>0</v>
          </cell>
          <cell r="XY824">
            <v>0</v>
          </cell>
          <cell r="YH824">
            <v>0</v>
          </cell>
        </row>
        <row r="825">
          <cell r="C825" t="str">
            <v>BrPd</v>
          </cell>
          <cell r="H825" t="str">
            <v>A</v>
          </cell>
          <cell r="I825" t="str">
            <v>Madonna Dei Berici</v>
          </cell>
          <cell r="K825" t="str">
            <v>A4</v>
          </cell>
          <cell r="O825">
            <v>0.5</v>
          </cell>
          <cell r="Z825">
            <v>14</v>
          </cell>
          <cell r="AA825">
            <v>5</v>
          </cell>
          <cell r="AB825">
            <v>1</v>
          </cell>
          <cell r="AD825" t="str">
            <v>Pubblico regionale</v>
          </cell>
          <cell r="BV825" t="str">
            <v>no</v>
          </cell>
          <cell r="BY825">
            <v>621</v>
          </cell>
          <cell r="BZ825">
            <v>2</v>
          </cell>
          <cell r="CC825">
            <v>202000</v>
          </cell>
          <cell r="CK825">
            <v>202000</v>
          </cell>
          <cell r="CL825">
            <v>0</v>
          </cell>
          <cell r="CM825">
            <v>0</v>
          </cell>
          <cell r="CO825">
            <v>202000</v>
          </cell>
          <cell r="KQ825" t="str">
            <v>no</v>
          </cell>
          <cell r="LA825">
            <v>0</v>
          </cell>
          <cell r="LI825">
            <v>0</v>
          </cell>
          <cell r="LK825">
            <v>202000</v>
          </cell>
          <cell r="SZ825">
            <v>46314</v>
          </cell>
          <cell r="TA825">
            <v>15438</v>
          </cell>
          <cell r="TB825">
            <v>0.1</v>
          </cell>
          <cell r="TE825">
            <v>33.276791338582676</v>
          </cell>
          <cell r="TK825">
            <v>43930</v>
          </cell>
          <cell r="TV825">
            <v>31.563877952755906</v>
          </cell>
          <cell r="WK825">
            <v>1</v>
          </cell>
          <cell r="WO825">
            <v>1</v>
          </cell>
          <cell r="WP825">
            <v>1</v>
          </cell>
          <cell r="WQ825">
            <v>1</v>
          </cell>
          <cell r="WR825">
            <v>1</v>
          </cell>
          <cell r="WX825">
            <v>1</v>
          </cell>
          <cell r="XC825">
            <v>1</v>
          </cell>
          <cell r="XD825">
            <v>3</v>
          </cell>
          <cell r="XG825">
            <v>1.7001372690831058</v>
          </cell>
          <cell r="XL825">
            <v>0</v>
          </cell>
          <cell r="XM825">
            <v>0</v>
          </cell>
          <cell r="XP825">
            <v>0</v>
          </cell>
          <cell r="XU825">
            <v>0</v>
          </cell>
          <cell r="XV825">
            <v>0</v>
          </cell>
          <cell r="XY825">
            <v>4.2503431727077645</v>
          </cell>
          <cell r="YD825">
            <v>2</v>
          </cell>
          <cell r="YE825">
            <v>5</v>
          </cell>
          <cell r="YH825">
            <v>7.2255833936032001</v>
          </cell>
        </row>
        <row r="826">
          <cell r="C826" t="str">
            <v>BrPd</v>
          </cell>
          <cell r="H826" t="str">
            <v>A</v>
          </cell>
          <cell r="I826" t="str">
            <v>Madonna Dei Berici</v>
          </cell>
          <cell r="K826" t="str">
            <v>A4</v>
          </cell>
          <cell r="O826">
            <v>0.5</v>
          </cell>
          <cell r="Z826">
            <v>14</v>
          </cell>
          <cell r="AA826">
            <v>5</v>
          </cell>
          <cell r="AB826">
            <v>1</v>
          </cell>
          <cell r="AD826" t="str">
            <v>Pubblico regionale</v>
          </cell>
          <cell r="BV826" t="str">
            <v>no</v>
          </cell>
          <cell r="BY826">
            <v>0</v>
          </cell>
          <cell r="BZ826">
            <v>0</v>
          </cell>
          <cell r="CK826">
            <v>0</v>
          </cell>
          <cell r="CL826">
            <v>0</v>
          </cell>
          <cell r="CM826">
            <v>0</v>
          </cell>
          <cell r="CO826">
            <v>0</v>
          </cell>
          <cell r="KQ826" t="str">
            <v>no</v>
          </cell>
          <cell r="LA826">
            <v>0</v>
          </cell>
          <cell r="LI826">
            <v>0</v>
          </cell>
          <cell r="LK826">
            <v>0</v>
          </cell>
          <cell r="SZ826">
            <v>46314</v>
          </cell>
          <cell r="TA826">
            <v>15438</v>
          </cell>
          <cell r="TB826">
            <v>0.1</v>
          </cell>
          <cell r="TE826">
            <v>27.221594202898551</v>
          </cell>
          <cell r="TK826">
            <v>43930</v>
          </cell>
          <cell r="TV826">
            <v>25.82037037037037</v>
          </cell>
          <cell r="WK826">
            <v>1</v>
          </cell>
          <cell r="WO826">
            <v>1</v>
          </cell>
          <cell r="WP826">
            <v>1</v>
          </cell>
          <cell r="WQ826">
            <v>1</v>
          </cell>
          <cell r="WR826">
            <v>1</v>
          </cell>
          <cell r="WX826">
            <v>1</v>
          </cell>
          <cell r="XG826">
            <v>0</v>
          </cell>
          <cell r="XP826">
            <v>0</v>
          </cell>
          <cell r="XY826">
            <v>0</v>
          </cell>
          <cell r="YH826">
            <v>0</v>
          </cell>
        </row>
        <row r="827">
          <cell r="C827" t="str">
            <v>BrPd</v>
          </cell>
          <cell r="H827" t="str">
            <v>A</v>
          </cell>
          <cell r="I827" t="str">
            <v>Pedescala</v>
          </cell>
          <cell r="K827" t="str">
            <v>A31</v>
          </cell>
          <cell r="O827">
            <v>0.5</v>
          </cell>
          <cell r="AB827">
            <v>1</v>
          </cell>
          <cell r="AD827" t="str">
            <v>Pubblico regionale</v>
          </cell>
          <cell r="BY827">
            <v>0</v>
          </cell>
          <cell r="BZ827">
            <v>0</v>
          </cell>
          <cell r="CK827">
            <v>0</v>
          </cell>
          <cell r="CL827">
            <v>0</v>
          </cell>
          <cell r="CM827">
            <v>0</v>
          </cell>
          <cell r="CO827">
            <v>0</v>
          </cell>
          <cell r="LA827">
            <v>0</v>
          </cell>
          <cell r="LI827">
            <v>0</v>
          </cell>
          <cell r="LK827">
            <v>0</v>
          </cell>
          <cell r="TA827">
            <v>0</v>
          </cell>
          <cell r="TE827">
            <v>0</v>
          </cell>
          <cell r="TV827">
            <v>0</v>
          </cell>
          <cell r="WN827">
            <v>1</v>
          </cell>
          <cell r="WO827">
            <v>0</v>
          </cell>
          <cell r="WP827">
            <v>0</v>
          </cell>
          <cell r="WQ827">
            <v>1</v>
          </cell>
          <cell r="WU827">
            <v>1</v>
          </cell>
          <cell r="WX827">
            <v>1</v>
          </cell>
          <cell r="XG827">
            <v>0</v>
          </cell>
          <cell r="XP827">
            <v>0</v>
          </cell>
          <cell r="XY827">
            <v>0</v>
          </cell>
          <cell r="YH827">
            <v>0</v>
          </cell>
        </row>
        <row r="828">
          <cell r="C828" t="str">
            <v>BrPd</v>
          </cell>
          <cell r="H828" t="str">
            <v>A</v>
          </cell>
          <cell r="I828" t="str">
            <v>Pedescala</v>
          </cell>
          <cell r="K828" t="str">
            <v>A31</v>
          </cell>
          <cell r="O828">
            <v>0.5</v>
          </cell>
          <cell r="AB828">
            <v>1</v>
          </cell>
          <cell r="AD828" t="str">
            <v>Pubblico regionale</v>
          </cell>
          <cell r="BY828">
            <v>0</v>
          </cell>
          <cell r="BZ828">
            <v>0</v>
          </cell>
          <cell r="CK828">
            <v>0</v>
          </cell>
          <cell r="CL828">
            <v>0</v>
          </cell>
          <cell r="CM828">
            <v>0</v>
          </cell>
          <cell r="CO828">
            <v>0</v>
          </cell>
          <cell r="LA828">
            <v>0</v>
          </cell>
          <cell r="LI828">
            <v>0</v>
          </cell>
          <cell r="LK828">
            <v>0</v>
          </cell>
          <cell r="TA828">
            <v>0</v>
          </cell>
          <cell r="TE828">
            <v>0</v>
          </cell>
          <cell r="TV828">
            <v>0</v>
          </cell>
          <cell r="WN828">
            <v>1</v>
          </cell>
          <cell r="WO828">
            <v>0</v>
          </cell>
          <cell r="WP828">
            <v>0</v>
          </cell>
          <cell r="WQ828">
            <v>1</v>
          </cell>
          <cell r="WU828">
            <v>1</v>
          </cell>
          <cell r="WX828">
            <v>1</v>
          </cell>
          <cell r="XG828">
            <v>0</v>
          </cell>
          <cell r="XP828">
            <v>0</v>
          </cell>
          <cell r="XY828">
            <v>0</v>
          </cell>
          <cell r="YH828">
            <v>0</v>
          </cell>
        </row>
        <row r="829">
          <cell r="C829" t="str">
            <v>BrPd</v>
          </cell>
          <cell r="H829" t="str">
            <v>A</v>
          </cell>
          <cell r="I829" t="str">
            <v>San Pietro</v>
          </cell>
          <cell r="K829" t="str">
            <v>A31</v>
          </cell>
          <cell r="O829">
            <v>0.5</v>
          </cell>
          <cell r="AB829">
            <v>1</v>
          </cell>
          <cell r="AD829" t="str">
            <v>Pubblico regionale</v>
          </cell>
          <cell r="BY829">
            <v>0</v>
          </cell>
          <cell r="BZ829">
            <v>0</v>
          </cell>
          <cell r="CK829">
            <v>0</v>
          </cell>
          <cell r="CL829">
            <v>0</v>
          </cell>
          <cell r="CM829">
            <v>0</v>
          </cell>
          <cell r="CO829">
            <v>0</v>
          </cell>
          <cell r="LA829">
            <v>0</v>
          </cell>
          <cell r="LI829">
            <v>0</v>
          </cell>
          <cell r="LK829">
            <v>0</v>
          </cell>
          <cell r="TA829">
            <v>0</v>
          </cell>
          <cell r="TE829">
            <v>0</v>
          </cell>
          <cell r="TV829">
            <v>0</v>
          </cell>
          <cell r="WN829">
            <v>1</v>
          </cell>
          <cell r="WO829">
            <v>0</v>
          </cell>
          <cell r="WP829">
            <v>0</v>
          </cell>
          <cell r="WQ829">
            <v>1</v>
          </cell>
          <cell r="WU829">
            <v>1</v>
          </cell>
          <cell r="WX829">
            <v>1</v>
          </cell>
          <cell r="XG829">
            <v>0</v>
          </cell>
          <cell r="XP829">
            <v>0</v>
          </cell>
          <cell r="XY829">
            <v>0</v>
          </cell>
          <cell r="YH829">
            <v>0</v>
          </cell>
        </row>
        <row r="830">
          <cell r="C830" t="str">
            <v>BrPd</v>
          </cell>
          <cell r="H830" t="str">
            <v>A</v>
          </cell>
          <cell r="I830" t="str">
            <v>San Pietro</v>
          </cell>
          <cell r="K830" t="str">
            <v>A31</v>
          </cell>
          <cell r="O830">
            <v>0.5</v>
          </cell>
          <cell r="AB830">
            <v>1</v>
          </cell>
          <cell r="AD830" t="str">
            <v>Pubblico regionale</v>
          </cell>
          <cell r="BY830">
            <v>0</v>
          </cell>
          <cell r="BZ830">
            <v>0</v>
          </cell>
          <cell r="CK830">
            <v>0</v>
          </cell>
          <cell r="CL830">
            <v>0</v>
          </cell>
          <cell r="CM830">
            <v>0</v>
          </cell>
          <cell r="CO830">
            <v>0</v>
          </cell>
          <cell r="LA830">
            <v>0</v>
          </cell>
          <cell r="LI830">
            <v>0</v>
          </cell>
          <cell r="LK830">
            <v>0</v>
          </cell>
          <cell r="TA830">
            <v>0</v>
          </cell>
          <cell r="TE830">
            <v>0</v>
          </cell>
          <cell r="TV830">
            <v>0</v>
          </cell>
          <cell r="WN830">
            <v>1</v>
          </cell>
          <cell r="WO830">
            <v>0</v>
          </cell>
          <cell r="WP830">
            <v>0</v>
          </cell>
          <cell r="WQ830">
            <v>1</v>
          </cell>
          <cell r="WU830">
            <v>1</v>
          </cell>
          <cell r="WX830">
            <v>1</v>
          </cell>
          <cell r="XG830">
            <v>0</v>
          </cell>
          <cell r="XP830">
            <v>0</v>
          </cell>
          <cell r="XY830">
            <v>0</v>
          </cell>
          <cell r="YH830">
            <v>0</v>
          </cell>
        </row>
        <row r="831">
          <cell r="C831" t="str">
            <v>BrPd</v>
          </cell>
          <cell r="H831" t="str">
            <v>A</v>
          </cell>
          <cell r="I831" t="str">
            <v>Pedemonte</v>
          </cell>
          <cell r="K831" t="str">
            <v>A31</v>
          </cell>
          <cell r="O831">
            <v>0.5</v>
          </cell>
          <cell r="AB831">
            <v>1</v>
          </cell>
          <cell r="AD831" t="str">
            <v>Pubblico regionale</v>
          </cell>
          <cell r="BY831">
            <v>0</v>
          </cell>
          <cell r="BZ831">
            <v>0</v>
          </cell>
          <cell r="CK831">
            <v>0</v>
          </cell>
          <cell r="CL831">
            <v>0</v>
          </cell>
          <cell r="CM831">
            <v>0</v>
          </cell>
          <cell r="CO831">
            <v>0</v>
          </cell>
          <cell r="LA831">
            <v>0</v>
          </cell>
          <cell r="LI831">
            <v>0</v>
          </cell>
          <cell r="LK831">
            <v>0</v>
          </cell>
          <cell r="TA831">
            <v>0</v>
          </cell>
          <cell r="TE831">
            <v>0</v>
          </cell>
          <cell r="TV831">
            <v>0</v>
          </cell>
          <cell r="WN831">
            <v>1</v>
          </cell>
          <cell r="WO831">
            <v>0</v>
          </cell>
          <cell r="WP831">
            <v>0</v>
          </cell>
          <cell r="WQ831">
            <v>1</v>
          </cell>
          <cell r="WU831">
            <v>1</v>
          </cell>
          <cell r="WX831">
            <v>1</v>
          </cell>
          <cell r="XG831">
            <v>0</v>
          </cell>
          <cell r="XP831">
            <v>0</v>
          </cell>
          <cell r="XY831">
            <v>0</v>
          </cell>
          <cell r="YH831">
            <v>0</v>
          </cell>
        </row>
        <row r="832">
          <cell r="C832" t="str">
            <v>BrPd</v>
          </cell>
          <cell r="H832" t="str">
            <v>A</v>
          </cell>
          <cell r="I832" t="str">
            <v>Pedemonte</v>
          </cell>
          <cell r="K832" t="str">
            <v>A31</v>
          </cell>
          <cell r="O832">
            <v>0.5</v>
          </cell>
          <cell r="AB832">
            <v>1</v>
          </cell>
          <cell r="AD832" t="str">
            <v>Pubblico regionale</v>
          </cell>
          <cell r="BY832">
            <v>0</v>
          </cell>
          <cell r="BZ832">
            <v>0</v>
          </cell>
          <cell r="CK832">
            <v>0</v>
          </cell>
          <cell r="CL832">
            <v>0</v>
          </cell>
          <cell r="CM832">
            <v>0</v>
          </cell>
          <cell r="CO832">
            <v>0</v>
          </cell>
          <cell r="LA832">
            <v>0</v>
          </cell>
          <cell r="LI832">
            <v>0</v>
          </cell>
          <cell r="LK832">
            <v>0</v>
          </cell>
          <cell r="TA832">
            <v>0</v>
          </cell>
          <cell r="TE832">
            <v>0</v>
          </cell>
          <cell r="TV832">
            <v>0</v>
          </cell>
          <cell r="WN832">
            <v>1</v>
          </cell>
          <cell r="WO832">
            <v>0</v>
          </cell>
          <cell r="WP832">
            <v>0</v>
          </cell>
          <cell r="WQ832">
            <v>1</v>
          </cell>
          <cell r="WU832">
            <v>1</v>
          </cell>
          <cell r="WX832">
            <v>1</v>
          </cell>
          <cell r="XG832">
            <v>0</v>
          </cell>
          <cell r="XP832">
            <v>0</v>
          </cell>
          <cell r="XY832">
            <v>0</v>
          </cell>
          <cell r="YH832">
            <v>0</v>
          </cell>
        </row>
        <row r="833">
          <cell r="C833" t="str">
            <v>BrPd</v>
          </cell>
          <cell r="H833" t="str">
            <v>A</v>
          </cell>
          <cell r="I833" t="str">
            <v>Di Valico</v>
          </cell>
          <cell r="K833" t="str">
            <v>A31</v>
          </cell>
          <cell r="O833">
            <v>0.5</v>
          </cell>
          <cell r="AB833">
            <v>1</v>
          </cell>
          <cell r="AD833" t="str">
            <v>Pubblico regionale</v>
          </cell>
          <cell r="BY833">
            <v>0</v>
          </cell>
          <cell r="BZ833">
            <v>0</v>
          </cell>
          <cell r="CK833">
            <v>0</v>
          </cell>
          <cell r="CL833">
            <v>0</v>
          </cell>
          <cell r="CM833">
            <v>0</v>
          </cell>
          <cell r="CO833">
            <v>0</v>
          </cell>
          <cell r="LA833">
            <v>0</v>
          </cell>
          <cell r="LI833">
            <v>0</v>
          </cell>
          <cell r="LK833">
            <v>0</v>
          </cell>
          <cell r="TA833">
            <v>0</v>
          </cell>
          <cell r="TE833">
            <v>0</v>
          </cell>
          <cell r="TV833">
            <v>0</v>
          </cell>
          <cell r="WN833">
            <v>1</v>
          </cell>
          <cell r="WO833">
            <v>0</v>
          </cell>
          <cell r="WP833">
            <v>0</v>
          </cell>
          <cell r="WQ833">
            <v>1</v>
          </cell>
          <cell r="WU833">
            <v>1</v>
          </cell>
          <cell r="WX833">
            <v>1</v>
          </cell>
          <cell r="XG833">
            <v>0</v>
          </cell>
          <cell r="XP833">
            <v>0</v>
          </cell>
          <cell r="XY833">
            <v>0</v>
          </cell>
          <cell r="YH833">
            <v>0</v>
          </cell>
        </row>
        <row r="834">
          <cell r="C834" t="str">
            <v>BrPd</v>
          </cell>
          <cell r="H834" t="str">
            <v>A</v>
          </cell>
          <cell r="I834" t="str">
            <v>Di Valico</v>
          </cell>
          <cell r="K834" t="str">
            <v>A31</v>
          </cell>
          <cell r="O834">
            <v>0.5</v>
          </cell>
          <cell r="AB834">
            <v>1</v>
          </cell>
          <cell r="AD834" t="str">
            <v>Pubblico regionale</v>
          </cell>
          <cell r="BY834">
            <v>0</v>
          </cell>
          <cell r="BZ834">
            <v>0</v>
          </cell>
          <cell r="CK834">
            <v>0</v>
          </cell>
          <cell r="CL834">
            <v>0</v>
          </cell>
          <cell r="CM834">
            <v>0</v>
          </cell>
          <cell r="CO834">
            <v>0</v>
          </cell>
          <cell r="LA834">
            <v>0</v>
          </cell>
          <cell r="LI834">
            <v>0</v>
          </cell>
          <cell r="LK834">
            <v>0</v>
          </cell>
          <cell r="TA834">
            <v>0</v>
          </cell>
          <cell r="TE834">
            <v>0</v>
          </cell>
          <cell r="TV834">
            <v>0</v>
          </cell>
          <cell r="WN834">
            <v>1</v>
          </cell>
          <cell r="WO834">
            <v>0</v>
          </cell>
          <cell r="WP834">
            <v>0</v>
          </cell>
          <cell r="WQ834">
            <v>1</v>
          </cell>
          <cell r="WU834">
            <v>1</v>
          </cell>
          <cell r="WX834">
            <v>1</v>
          </cell>
          <cell r="XG834">
            <v>0</v>
          </cell>
          <cell r="XP834">
            <v>0</v>
          </cell>
          <cell r="XY834">
            <v>0</v>
          </cell>
          <cell r="YH834">
            <v>0</v>
          </cell>
        </row>
      </sheetData>
      <sheetData sheetId="1" refreshError="1"/>
      <sheetData sheetId="2">
        <row r="3">
          <cell r="A3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3">
          <cell r="D3">
            <v>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controXfornice"/>
      <sheetName val="fornici"/>
      <sheetName val="SchedeRP2013"/>
      <sheetName val="Piazzole"/>
      <sheetName val="UdE"/>
      <sheetName val="Costi"/>
      <sheetName val="Foglio2"/>
      <sheetName val="Foglio3"/>
    </sheetNames>
    <sheetDataSet>
      <sheetData sheetId="0"/>
      <sheetData sheetId="1"/>
      <sheetData sheetId="2">
        <row r="4">
          <cell r="A4" t="str">
            <v>ASPI</v>
          </cell>
          <cell r="KZ4">
            <v>6393005</v>
          </cell>
          <cell r="LH4">
            <v>0</v>
          </cell>
          <cell r="LM4">
            <v>0</v>
          </cell>
          <cell r="WV4">
            <v>1</v>
          </cell>
        </row>
        <row r="5">
          <cell r="KZ5">
            <v>6387505</v>
          </cell>
          <cell r="LH5">
            <v>0</v>
          </cell>
          <cell r="LM5">
            <v>0</v>
          </cell>
          <cell r="WV5">
            <v>1</v>
          </cell>
        </row>
        <row r="6">
          <cell r="KZ6">
            <v>12803390</v>
          </cell>
          <cell r="LH6">
            <v>0</v>
          </cell>
          <cell r="LM6">
            <v>0</v>
          </cell>
          <cell r="WV6">
            <v>0</v>
          </cell>
        </row>
        <row r="7">
          <cell r="KZ7">
            <v>0</v>
          </cell>
          <cell r="LH7">
            <v>0</v>
          </cell>
          <cell r="LM7">
            <v>0</v>
          </cell>
          <cell r="WV7">
            <v>0</v>
          </cell>
        </row>
        <row r="8">
          <cell r="KZ8">
            <v>0</v>
          </cell>
          <cell r="LH8">
            <v>0</v>
          </cell>
          <cell r="LM8">
            <v>0</v>
          </cell>
          <cell r="WV8">
            <v>0</v>
          </cell>
        </row>
        <row r="9">
          <cell r="KZ9">
            <v>340703</v>
          </cell>
          <cell r="LH9">
            <v>0</v>
          </cell>
          <cell r="LM9">
            <v>338389</v>
          </cell>
          <cell r="WV9">
            <v>1</v>
          </cell>
        </row>
        <row r="10">
          <cell r="KZ10">
            <v>332061</v>
          </cell>
          <cell r="LH10">
            <v>0</v>
          </cell>
          <cell r="LM10">
            <v>335891</v>
          </cell>
          <cell r="WV10">
            <v>1</v>
          </cell>
        </row>
        <row r="11">
          <cell r="KZ11">
            <v>1008520</v>
          </cell>
          <cell r="LH11">
            <v>0</v>
          </cell>
          <cell r="LM11">
            <v>619601</v>
          </cell>
          <cell r="WV11">
            <v>1</v>
          </cell>
        </row>
        <row r="12">
          <cell r="KZ12">
            <v>1006418</v>
          </cell>
          <cell r="LH12">
            <v>0</v>
          </cell>
          <cell r="LM12">
            <v>620617</v>
          </cell>
          <cell r="WV12">
            <v>1</v>
          </cell>
        </row>
        <row r="13">
          <cell r="KZ13">
            <v>0</v>
          </cell>
          <cell r="LH13">
            <v>0</v>
          </cell>
          <cell r="LM13">
            <v>0</v>
          </cell>
          <cell r="WV13">
            <v>0</v>
          </cell>
        </row>
        <row r="14">
          <cell r="KZ14">
            <v>352530</v>
          </cell>
          <cell r="LH14">
            <v>0</v>
          </cell>
          <cell r="LM14">
            <v>356430</v>
          </cell>
          <cell r="WV14">
            <v>1</v>
          </cell>
        </row>
        <row r="15">
          <cell r="KZ15">
            <v>352530</v>
          </cell>
          <cell r="LH15">
            <v>0</v>
          </cell>
          <cell r="LM15">
            <v>358304</v>
          </cell>
          <cell r="WV15">
            <v>1</v>
          </cell>
        </row>
        <row r="16">
          <cell r="KZ16">
            <v>526323</v>
          </cell>
          <cell r="LH16">
            <v>0</v>
          </cell>
          <cell r="LM16">
            <v>233498</v>
          </cell>
          <cell r="WV16">
            <v>1</v>
          </cell>
        </row>
        <row r="17">
          <cell r="KZ17">
            <v>989975</v>
          </cell>
          <cell r="LH17">
            <v>0</v>
          </cell>
          <cell r="LM17">
            <v>1432546</v>
          </cell>
          <cell r="WV17">
            <v>1</v>
          </cell>
        </row>
        <row r="18">
          <cell r="KZ18">
            <v>133065</v>
          </cell>
          <cell r="LH18">
            <v>0</v>
          </cell>
          <cell r="LM18">
            <v>357866</v>
          </cell>
          <cell r="WV18">
            <v>1</v>
          </cell>
        </row>
        <row r="19">
          <cell r="KZ19">
            <v>551539</v>
          </cell>
          <cell r="LH19">
            <v>0</v>
          </cell>
          <cell r="LM19">
            <v>252134</v>
          </cell>
          <cell r="WV19">
            <v>1</v>
          </cell>
        </row>
        <row r="20">
          <cell r="KZ20">
            <v>0</v>
          </cell>
          <cell r="LH20">
            <v>0</v>
          </cell>
          <cell r="LM20">
            <v>0</v>
          </cell>
          <cell r="WV20">
            <v>0</v>
          </cell>
        </row>
        <row r="21">
          <cell r="KZ21">
            <v>0</v>
          </cell>
          <cell r="LH21">
            <v>0</v>
          </cell>
          <cell r="LM21">
            <v>0</v>
          </cell>
          <cell r="WV21">
            <v>0</v>
          </cell>
        </row>
        <row r="22">
          <cell r="KZ22">
            <v>230181</v>
          </cell>
          <cell r="LH22">
            <v>0</v>
          </cell>
          <cell r="LM22">
            <v>254226</v>
          </cell>
          <cell r="WV22">
            <v>1</v>
          </cell>
        </row>
        <row r="23">
          <cell r="KZ23">
            <v>255218</v>
          </cell>
          <cell r="LH23">
            <v>0</v>
          </cell>
          <cell r="LM23">
            <v>267149</v>
          </cell>
          <cell r="WV23">
            <v>1</v>
          </cell>
        </row>
        <row r="24">
          <cell r="KZ24">
            <v>0</v>
          </cell>
          <cell r="LH24">
            <v>0</v>
          </cell>
          <cell r="LM24">
            <v>21673401</v>
          </cell>
          <cell r="WV24">
            <v>0</v>
          </cell>
        </row>
        <row r="25">
          <cell r="KZ25">
            <v>269431</v>
          </cell>
          <cell r="LH25">
            <v>0</v>
          </cell>
          <cell r="LM25">
            <v>358455</v>
          </cell>
          <cell r="WV25">
            <v>1</v>
          </cell>
        </row>
        <row r="26">
          <cell r="KZ26">
            <v>0</v>
          </cell>
          <cell r="LH26">
            <v>0</v>
          </cell>
          <cell r="LM26">
            <v>0</v>
          </cell>
          <cell r="WV26">
            <v>0</v>
          </cell>
        </row>
        <row r="27">
          <cell r="KZ27">
            <v>0</v>
          </cell>
          <cell r="LH27">
            <v>0</v>
          </cell>
          <cell r="LM27">
            <v>0</v>
          </cell>
          <cell r="WV27">
            <v>0</v>
          </cell>
        </row>
        <row r="28">
          <cell r="KZ28">
            <v>2245177</v>
          </cell>
          <cell r="LH28">
            <v>0</v>
          </cell>
          <cell r="LM28">
            <v>0</v>
          </cell>
          <cell r="WV28">
            <v>0</v>
          </cell>
        </row>
        <row r="29">
          <cell r="KZ29">
            <v>2241677</v>
          </cell>
          <cell r="LH29">
            <v>0</v>
          </cell>
          <cell r="LM29">
            <v>0</v>
          </cell>
          <cell r="WV29">
            <v>0</v>
          </cell>
        </row>
        <row r="30">
          <cell r="KZ30">
            <v>266549</v>
          </cell>
          <cell r="LH30">
            <v>0</v>
          </cell>
          <cell r="LM30">
            <v>312785</v>
          </cell>
          <cell r="WV30">
            <v>1</v>
          </cell>
        </row>
        <row r="31">
          <cell r="KZ31">
            <v>284120</v>
          </cell>
          <cell r="LH31">
            <v>0</v>
          </cell>
          <cell r="LM31">
            <v>325291</v>
          </cell>
          <cell r="WV31">
            <v>1</v>
          </cell>
        </row>
        <row r="32">
          <cell r="KZ32">
            <v>255157</v>
          </cell>
          <cell r="LH32">
            <v>0</v>
          </cell>
          <cell r="LM32">
            <v>465747</v>
          </cell>
          <cell r="WV32">
            <v>1</v>
          </cell>
        </row>
        <row r="33">
          <cell r="KZ33">
            <v>0</v>
          </cell>
          <cell r="LH33">
            <v>0</v>
          </cell>
          <cell r="LM33">
            <v>10073</v>
          </cell>
          <cell r="WV33">
            <v>1</v>
          </cell>
        </row>
        <row r="34">
          <cell r="KZ34">
            <v>360804</v>
          </cell>
          <cell r="LH34">
            <v>0</v>
          </cell>
          <cell r="LM34">
            <v>481000</v>
          </cell>
          <cell r="WV34">
            <v>1</v>
          </cell>
        </row>
        <row r="35">
          <cell r="KZ35">
            <v>178702</v>
          </cell>
          <cell r="LH35">
            <v>0</v>
          </cell>
          <cell r="LM35">
            <v>418956</v>
          </cell>
          <cell r="WV35">
            <v>1</v>
          </cell>
        </row>
        <row r="36">
          <cell r="KZ36">
            <v>227000</v>
          </cell>
          <cell r="LH36">
            <v>0</v>
          </cell>
          <cell r="LM36">
            <v>451133</v>
          </cell>
          <cell r="WV36">
            <v>1</v>
          </cell>
        </row>
        <row r="37">
          <cell r="KZ37">
            <v>0</v>
          </cell>
          <cell r="LH37">
            <v>0</v>
          </cell>
          <cell r="LM37">
            <v>0</v>
          </cell>
          <cell r="WV37">
            <v>0</v>
          </cell>
        </row>
        <row r="38">
          <cell r="KZ38">
            <v>0</v>
          </cell>
          <cell r="LH38">
            <v>0</v>
          </cell>
          <cell r="LM38">
            <v>0</v>
          </cell>
          <cell r="WV38">
            <v>0</v>
          </cell>
        </row>
        <row r="39">
          <cell r="KZ39">
            <v>0</v>
          </cell>
          <cell r="LH39">
            <v>0</v>
          </cell>
          <cell r="LM39">
            <v>0</v>
          </cell>
          <cell r="WV39">
            <v>0</v>
          </cell>
        </row>
        <row r="40">
          <cell r="KZ40">
            <v>882594</v>
          </cell>
          <cell r="LH40">
            <v>0</v>
          </cell>
          <cell r="LM40">
            <v>756452</v>
          </cell>
          <cell r="WV40">
            <v>1</v>
          </cell>
        </row>
        <row r="41">
          <cell r="KZ41">
            <v>861524</v>
          </cell>
          <cell r="LH41">
            <v>0</v>
          </cell>
          <cell r="LM41">
            <v>751280</v>
          </cell>
          <cell r="WV41">
            <v>1</v>
          </cell>
        </row>
        <row r="42">
          <cell r="KZ42">
            <v>0</v>
          </cell>
          <cell r="LH42">
            <v>0</v>
          </cell>
          <cell r="LM42">
            <v>0</v>
          </cell>
          <cell r="WV42">
            <v>0</v>
          </cell>
        </row>
        <row r="43">
          <cell r="KZ43">
            <v>975866</v>
          </cell>
          <cell r="LH43">
            <v>0</v>
          </cell>
          <cell r="LM43">
            <v>817044</v>
          </cell>
          <cell r="WV43">
            <v>1</v>
          </cell>
        </row>
        <row r="44">
          <cell r="KZ44">
            <v>977438</v>
          </cell>
          <cell r="LH44">
            <v>0</v>
          </cell>
          <cell r="LM44">
            <v>817691</v>
          </cell>
          <cell r="WV44">
            <v>1</v>
          </cell>
        </row>
        <row r="45">
          <cell r="KZ45">
            <v>1894823</v>
          </cell>
          <cell r="LH45">
            <v>0</v>
          </cell>
          <cell r="LM45">
            <v>1794291</v>
          </cell>
          <cell r="WV45">
            <v>0</v>
          </cell>
        </row>
        <row r="46">
          <cell r="KZ46">
            <v>0</v>
          </cell>
          <cell r="LH46">
            <v>0</v>
          </cell>
          <cell r="LM46">
            <v>0</v>
          </cell>
          <cell r="WV46">
            <v>0</v>
          </cell>
        </row>
        <row r="47">
          <cell r="KZ47">
            <v>0</v>
          </cell>
          <cell r="LH47">
            <v>0</v>
          </cell>
          <cell r="LM47">
            <v>0</v>
          </cell>
          <cell r="WV47">
            <v>0</v>
          </cell>
        </row>
        <row r="48">
          <cell r="KZ48">
            <v>0</v>
          </cell>
          <cell r="LH48">
            <v>0</v>
          </cell>
          <cell r="LM48">
            <v>0</v>
          </cell>
          <cell r="WV48">
            <v>0</v>
          </cell>
        </row>
        <row r="49">
          <cell r="KZ49">
            <v>259356</v>
          </cell>
          <cell r="LH49">
            <v>0</v>
          </cell>
          <cell r="LM49">
            <v>371776</v>
          </cell>
          <cell r="WV49">
            <v>1</v>
          </cell>
        </row>
        <row r="50">
          <cell r="KZ50">
            <v>256937</v>
          </cell>
          <cell r="LH50">
            <v>0</v>
          </cell>
          <cell r="LM50">
            <v>370361</v>
          </cell>
          <cell r="WV50">
            <v>1</v>
          </cell>
        </row>
        <row r="51">
          <cell r="KZ51">
            <v>259494</v>
          </cell>
          <cell r="LH51">
            <v>0</v>
          </cell>
          <cell r="LM51">
            <v>220235</v>
          </cell>
          <cell r="WV51">
            <v>1</v>
          </cell>
        </row>
        <row r="52">
          <cell r="KZ52">
            <v>259494</v>
          </cell>
          <cell r="LH52">
            <v>0</v>
          </cell>
          <cell r="LM52">
            <v>220235</v>
          </cell>
          <cell r="WV52">
            <v>1</v>
          </cell>
        </row>
        <row r="53">
          <cell r="KZ53">
            <v>1368496</v>
          </cell>
          <cell r="LH53">
            <v>0</v>
          </cell>
          <cell r="LM53">
            <v>542602</v>
          </cell>
          <cell r="WV53">
            <v>1</v>
          </cell>
        </row>
        <row r="54">
          <cell r="KZ54">
            <v>1348956</v>
          </cell>
          <cell r="LH54">
            <v>0</v>
          </cell>
          <cell r="LM54">
            <v>537622</v>
          </cell>
          <cell r="WV54">
            <v>1</v>
          </cell>
        </row>
        <row r="55">
          <cell r="KZ55">
            <v>185908</v>
          </cell>
          <cell r="LH55">
            <v>0</v>
          </cell>
          <cell r="LM55">
            <v>393142</v>
          </cell>
          <cell r="WV55">
            <v>1</v>
          </cell>
        </row>
        <row r="56">
          <cell r="KZ56">
            <v>179930</v>
          </cell>
          <cell r="LH56">
            <v>0</v>
          </cell>
          <cell r="LM56">
            <v>389146</v>
          </cell>
          <cell r="WV56">
            <v>1</v>
          </cell>
        </row>
        <row r="57">
          <cell r="KZ57">
            <v>120395</v>
          </cell>
          <cell r="LH57">
            <v>0</v>
          </cell>
          <cell r="LM57">
            <v>619381</v>
          </cell>
          <cell r="WV57">
            <v>1</v>
          </cell>
        </row>
        <row r="58">
          <cell r="KZ58">
            <v>115190</v>
          </cell>
          <cell r="LH58">
            <v>0</v>
          </cell>
          <cell r="LM58">
            <v>610338</v>
          </cell>
          <cell r="WV58">
            <v>1</v>
          </cell>
        </row>
        <row r="59">
          <cell r="KZ59">
            <v>71390</v>
          </cell>
          <cell r="LH59">
            <v>0</v>
          </cell>
          <cell r="LM59">
            <v>385796</v>
          </cell>
          <cell r="WV59">
            <v>1</v>
          </cell>
        </row>
        <row r="60">
          <cell r="KZ60">
            <v>71390</v>
          </cell>
          <cell r="LH60">
            <v>0</v>
          </cell>
          <cell r="LM60">
            <v>387084</v>
          </cell>
          <cell r="WV60">
            <v>1</v>
          </cell>
        </row>
        <row r="61">
          <cell r="KZ61">
            <v>364536</v>
          </cell>
          <cell r="LH61">
            <v>0</v>
          </cell>
          <cell r="LM61">
            <v>227216</v>
          </cell>
          <cell r="WV61">
            <v>1</v>
          </cell>
        </row>
        <row r="62">
          <cell r="KZ62">
            <v>364536</v>
          </cell>
          <cell r="LH62">
            <v>0</v>
          </cell>
          <cell r="LM62">
            <v>227401</v>
          </cell>
          <cell r="WV62">
            <v>1</v>
          </cell>
        </row>
        <row r="63">
          <cell r="KZ63">
            <v>542762</v>
          </cell>
          <cell r="LH63">
            <v>0</v>
          </cell>
          <cell r="LM63">
            <v>260023</v>
          </cell>
          <cell r="WV63">
            <v>1</v>
          </cell>
        </row>
        <row r="64">
          <cell r="KZ64">
            <v>0</v>
          </cell>
          <cell r="LH64">
            <v>0</v>
          </cell>
          <cell r="LM64">
            <v>0</v>
          </cell>
          <cell r="WV64">
            <v>1</v>
          </cell>
        </row>
        <row r="65">
          <cell r="KZ65">
            <v>373637</v>
          </cell>
          <cell r="LH65">
            <v>0</v>
          </cell>
          <cell r="LM65">
            <v>655157</v>
          </cell>
          <cell r="WV65">
            <v>1</v>
          </cell>
        </row>
        <row r="66">
          <cell r="KZ66">
            <v>354186</v>
          </cell>
          <cell r="LH66">
            <v>0</v>
          </cell>
          <cell r="LM66">
            <v>654096</v>
          </cell>
          <cell r="WV66">
            <v>1</v>
          </cell>
        </row>
        <row r="67">
          <cell r="KZ67">
            <v>181021</v>
          </cell>
          <cell r="LH67">
            <v>0</v>
          </cell>
          <cell r="LM67">
            <v>422769</v>
          </cell>
          <cell r="WV67">
            <v>1</v>
          </cell>
        </row>
        <row r="68">
          <cell r="KZ68">
            <v>175948</v>
          </cell>
          <cell r="LH68">
            <v>0</v>
          </cell>
          <cell r="LM68">
            <v>419193</v>
          </cell>
          <cell r="WV68">
            <v>1</v>
          </cell>
        </row>
        <row r="69">
          <cell r="KZ69">
            <v>299387</v>
          </cell>
          <cell r="LH69">
            <v>0</v>
          </cell>
          <cell r="LM69">
            <v>367430</v>
          </cell>
          <cell r="WV69">
            <v>1</v>
          </cell>
        </row>
        <row r="70">
          <cell r="KZ70">
            <v>299387</v>
          </cell>
          <cell r="LH70">
            <v>0</v>
          </cell>
          <cell r="LM70">
            <v>367313</v>
          </cell>
          <cell r="WV70">
            <v>1</v>
          </cell>
        </row>
        <row r="71">
          <cell r="KZ71">
            <v>1309964</v>
          </cell>
          <cell r="LH71">
            <v>0</v>
          </cell>
          <cell r="LM71">
            <v>774832</v>
          </cell>
          <cell r="WV71">
            <v>1</v>
          </cell>
        </row>
        <row r="72">
          <cell r="KZ72">
            <v>1309964</v>
          </cell>
          <cell r="LH72">
            <v>0</v>
          </cell>
          <cell r="LM72">
            <v>775886</v>
          </cell>
          <cell r="WV72">
            <v>1</v>
          </cell>
        </row>
        <row r="73">
          <cell r="KZ73">
            <v>1351015</v>
          </cell>
          <cell r="LH73">
            <v>0</v>
          </cell>
          <cell r="LM73">
            <v>771079</v>
          </cell>
          <cell r="WV73">
            <v>1</v>
          </cell>
        </row>
        <row r="74">
          <cell r="KZ74">
            <v>1386069</v>
          </cell>
          <cell r="LH74">
            <v>0</v>
          </cell>
          <cell r="LM74">
            <v>775300</v>
          </cell>
          <cell r="WV74">
            <v>1</v>
          </cell>
        </row>
        <row r="75">
          <cell r="KZ75">
            <v>0</v>
          </cell>
          <cell r="LH75">
            <v>0</v>
          </cell>
          <cell r="LM75">
            <v>0</v>
          </cell>
          <cell r="WV75">
            <v>0</v>
          </cell>
        </row>
        <row r="76">
          <cell r="KZ76">
            <v>46839081</v>
          </cell>
          <cell r="LH76">
            <v>0</v>
          </cell>
          <cell r="LM76">
            <v>0</v>
          </cell>
          <cell r="WV76">
            <v>0</v>
          </cell>
        </row>
        <row r="77">
          <cell r="KZ77">
            <v>46841081</v>
          </cell>
          <cell r="LH77">
            <v>0</v>
          </cell>
          <cell r="LM77">
            <v>0</v>
          </cell>
          <cell r="WV77">
            <v>0</v>
          </cell>
        </row>
        <row r="78">
          <cell r="KZ78">
            <v>311270</v>
          </cell>
          <cell r="LH78">
            <v>0</v>
          </cell>
          <cell r="LM78">
            <v>216885</v>
          </cell>
          <cell r="WV78">
            <v>1</v>
          </cell>
        </row>
        <row r="79">
          <cell r="KZ79">
            <v>1341056</v>
          </cell>
          <cell r="LH79">
            <v>0</v>
          </cell>
          <cell r="LM79">
            <v>511306</v>
          </cell>
          <cell r="WV79">
            <v>1</v>
          </cell>
        </row>
        <row r="80">
          <cell r="KZ80">
            <v>1383046</v>
          </cell>
          <cell r="LH80">
            <v>0</v>
          </cell>
          <cell r="LM80">
            <v>519843</v>
          </cell>
          <cell r="WV80">
            <v>1</v>
          </cell>
        </row>
        <row r="81">
          <cell r="KZ81">
            <v>235753</v>
          </cell>
          <cell r="LH81">
            <v>0</v>
          </cell>
          <cell r="LM81">
            <v>363950</v>
          </cell>
          <cell r="WV81">
            <v>1</v>
          </cell>
        </row>
        <row r="82">
          <cell r="KZ82">
            <v>235744</v>
          </cell>
          <cell r="LH82">
            <v>0</v>
          </cell>
          <cell r="LM82">
            <v>364069</v>
          </cell>
          <cell r="WV82">
            <v>1</v>
          </cell>
        </row>
        <row r="83">
          <cell r="KZ83">
            <v>275683</v>
          </cell>
          <cell r="LH83">
            <v>0</v>
          </cell>
          <cell r="LM83">
            <v>274623</v>
          </cell>
          <cell r="WV83">
            <v>1</v>
          </cell>
        </row>
        <row r="84">
          <cell r="KZ84">
            <v>275683</v>
          </cell>
          <cell r="LH84">
            <v>0</v>
          </cell>
          <cell r="LM84">
            <v>275672</v>
          </cell>
          <cell r="WV84">
            <v>1</v>
          </cell>
        </row>
        <row r="85">
          <cell r="KZ85">
            <v>0</v>
          </cell>
          <cell r="LH85">
            <v>0</v>
          </cell>
          <cell r="LM85">
            <v>0</v>
          </cell>
          <cell r="WV85">
            <v>0</v>
          </cell>
        </row>
        <row r="86">
          <cell r="KZ86">
            <v>0</v>
          </cell>
          <cell r="LH86">
            <v>0</v>
          </cell>
          <cell r="LM86">
            <v>0</v>
          </cell>
          <cell r="WV86">
            <v>0</v>
          </cell>
        </row>
        <row r="87">
          <cell r="KZ87">
            <v>61470</v>
          </cell>
          <cell r="LH87">
            <v>0</v>
          </cell>
          <cell r="LM87">
            <v>404127</v>
          </cell>
          <cell r="WV87">
            <v>1</v>
          </cell>
        </row>
        <row r="88">
          <cell r="KZ88">
            <v>0</v>
          </cell>
          <cell r="LH88">
            <v>0</v>
          </cell>
          <cell r="LM88">
            <v>0</v>
          </cell>
          <cell r="WV88">
            <v>1</v>
          </cell>
        </row>
        <row r="89">
          <cell r="KZ89">
            <v>0</v>
          </cell>
          <cell r="LH89">
            <v>0</v>
          </cell>
          <cell r="LM89">
            <v>0</v>
          </cell>
          <cell r="WV89">
            <v>0</v>
          </cell>
        </row>
        <row r="90">
          <cell r="KZ90">
            <v>0</v>
          </cell>
          <cell r="LH90">
            <v>0</v>
          </cell>
          <cell r="LM90">
            <v>0</v>
          </cell>
          <cell r="WV90">
            <v>0</v>
          </cell>
        </row>
        <row r="91">
          <cell r="KZ91">
            <v>1066357</v>
          </cell>
          <cell r="LH91">
            <v>0</v>
          </cell>
          <cell r="LM91">
            <v>1491712</v>
          </cell>
          <cell r="WV91">
            <v>1</v>
          </cell>
        </row>
        <row r="92">
          <cell r="KZ92">
            <v>1249457</v>
          </cell>
          <cell r="LH92">
            <v>0</v>
          </cell>
          <cell r="LM92">
            <v>0</v>
          </cell>
          <cell r="WV92">
            <v>1</v>
          </cell>
        </row>
        <row r="93">
          <cell r="KZ93">
            <v>1249457</v>
          </cell>
          <cell r="LH93">
            <v>0</v>
          </cell>
          <cell r="LM93">
            <v>0</v>
          </cell>
          <cell r="WV93">
            <v>1</v>
          </cell>
        </row>
        <row r="94">
          <cell r="KZ94">
            <v>1424218</v>
          </cell>
          <cell r="LH94">
            <v>0</v>
          </cell>
          <cell r="LM94">
            <v>945828</v>
          </cell>
          <cell r="WV94">
            <v>1</v>
          </cell>
        </row>
        <row r="95">
          <cell r="KZ95">
            <v>1415534</v>
          </cell>
          <cell r="LH95">
            <v>0</v>
          </cell>
          <cell r="LM95">
            <v>944657</v>
          </cell>
          <cell r="WV95">
            <v>1</v>
          </cell>
        </row>
        <row r="96">
          <cell r="KZ96">
            <v>373439</v>
          </cell>
          <cell r="LH96">
            <v>0</v>
          </cell>
          <cell r="LM96">
            <v>751926</v>
          </cell>
          <cell r="WV96">
            <v>1</v>
          </cell>
        </row>
        <row r="97">
          <cell r="KZ97">
            <v>1463171</v>
          </cell>
          <cell r="LH97">
            <v>0</v>
          </cell>
          <cell r="LM97">
            <v>2133947</v>
          </cell>
          <cell r="WV97">
            <v>1</v>
          </cell>
        </row>
        <row r="98">
          <cell r="KZ98">
            <v>0</v>
          </cell>
          <cell r="LH98">
            <v>0</v>
          </cell>
          <cell r="LM98">
            <v>0</v>
          </cell>
          <cell r="WV98">
            <v>0</v>
          </cell>
        </row>
        <row r="99">
          <cell r="KZ99">
            <v>6341171</v>
          </cell>
          <cell r="LH99">
            <v>0</v>
          </cell>
          <cell r="LM99">
            <v>3170587</v>
          </cell>
          <cell r="WV99">
            <v>0</v>
          </cell>
        </row>
        <row r="100">
          <cell r="KZ100">
            <v>6343104</v>
          </cell>
          <cell r="LH100">
            <v>0</v>
          </cell>
          <cell r="LM100">
            <v>3171554</v>
          </cell>
          <cell r="WV100">
            <v>0</v>
          </cell>
        </row>
        <row r="101">
          <cell r="KZ101">
            <v>0</v>
          </cell>
          <cell r="LH101">
            <v>0</v>
          </cell>
          <cell r="LM101">
            <v>175784548</v>
          </cell>
          <cell r="WV101">
            <v>0</v>
          </cell>
        </row>
        <row r="102">
          <cell r="KZ102">
            <v>179544</v>
          </cell>
          <cell r="LH102">
            <v>0</v>
          </cell>
          <cell r="LM102">
            <v>466438</v>
          </cell>
          <cell r="WV102">
            <v>1</v>
          </cell>
        </row>
        <row r="103">
          <cell r="KZ103">
            <v>279878</v>
          </cell>
          <cell r="LH103">
            <v>0</v>
          </cell>
          <cell r="LM103">
            <v>534369</v>
          </cell>
          <cell r="WV103">
            <v>1</v>
          </cell>
        </row>
        <row r="104">
          <cell r="KZ104">
            <v>0</v>
          </cell>
          <cell r="LH104">
            <v>0</v>
          </cell>
          <cell r="LM104">
            <v>0</v>
          </cell>
          <cell r="WV104">
            <v>1</v>
          </cell>
        </row>
        <row r="105">
          <cell r="KZ105">
            <v>1458389</v>
          </cell>
          <cell r="LH105">
            <v>0</v>
          </cell>
          <cell r="LM105">
            <v>493467</v>
          </cell>
          <cell r="WV105">
            <v>1</v>
          </cell>
        </row>
        <row r="106">
          <cell r="KZ106">
            <v>1481364</v>
          </cell>
          <cell r="LH106">
            <v>0</v>
          </cell>
          <cell r="LM106">
            <v>497201</v>
          </cell>
          <cell r="WV106">
            <v>1</v>
          </cell>
        </row>
        <row r="107">
          <cell r="KZ107">
            <v>3016476</v>
          </cell>
          <cell r="LH107">
            <v>0</v>
          </cell>
          <cell r="LM107">
            <v>0</v>
          </cell>
          <cell r="WV107">
            <v>0</v>
          </cell>
        </row>
        <row r="108">
          <cell r="KZ108">
            <v>3020976</v>
          </cell>
          <cell r="LH108">
            <v>0</v>
          </cell>
          <cell r="LM108">
            <v>0</v>
          </cell>
          <cell r="WV108">
            <v>0</v>
          </cell>
        </row>
        <row r="109">
          <cell r="KZ109">
            <v>898907</v>
          </cell>
          <cell r="LH109">
            <v>0</v>
          </cell>
          <cell r="LM109">
            <v>864438</v>
          </cell>
          <cell r="WV109">
            <v>1</v>
          </cell>
        </row>
        <row r="110">
          <cell r="KZ110">
            <v>950142</v>
          </cell>
          <cell r="LH110">
            <v>0</v>
          </cell>
          <cell r="LM110">
            <v>877326</v>
          </cell>
          <cell r="WV110">
            <v>1</v>
          </cell>
        </row>
        <row r="111">
          <cell r="KZ111">
            <v>1193945</v>
          </cell>
          <cell r="LH111">
            <v>0</v>
          </cell>
          <cell r="LM111">
            <v>734286</v>
          </cell>
          <cell r="WV111">
            <v>1</v>
          </cell>
        </row>
        <row r="112">
          <cell r="KZ112">
            <v>1203581</v>
          </cell>
          <cell r="LH112">
            <v>0</v>
          </cell>
          <cell r="LM112">
            <v>734131</v>
          </cell>
          <cell r="WV112">
            <v>1</v>
          </cell>
        </row>
        <row r="113">
          <cell r="KZ113">
            <v>316759</v>
          </cell>
          <cell r="LH113">
            <v>0</v>
          </cell>
          <cell r="LM113">
            <v>294510</v>
          </cell>
          <cell r="WV113">
            <v>1</v>
          </cell>
        </row>
        <row r="114">
          <cell r="KZ114">
            <v>318286</v>
          </cell>
          <cell r="LH114">
            <v>0</v>
          </cell>
          <cell r="LM114">
            <v>294979</v>
          </cell>
          <cell r="WV114">
            <v>1</v>
          </cell>
        </row>
        <row r="115">
          <cell r="KZ115">
            <v>274867</v>
          </cell>
          <cell r="LH115">
            <v>0</v>
          </cell>
          <cell r="LM115">
            <v>283914</v>
          </cell>
          <cell r="WV115">
            <v>1</v>
          </cell>
        </row>
        <row r="116">
          <cell r="KZ116">
            <v>314505</v>
          </cell>
          <cell r="LH116">
            <v>0</v>
          </cell>
          <cell r="LM116">
            <v>311775</v>
          </cell>
          <cell r="WV116">
            <v>1</v>
          </cell>
        </row>
        <row r="117">
          <cell r="KZ117">
            <v>372894</v>
          </cell>
          <cell r="LH117">
            <v>0</v>
          </cell>
          <cell r="LM117">
            <v>394118</v>
          </cell>
          <cell r="WV117">
            <v>1</v>
          </cell>
        </row>
        <row r="118">
          <cell r="KZ118">
            <v>372894</v>
          </cell>
          <cell r="LH118">
            <v>0</v>
          </cell>
          <cell r="LM118">
            <v>387955</v>
          </cell>
          <cell r="WV118">
            <v>1</v>
          </cell>
        </row>
        <row r="119">
          <cell r="KZ119">
            <v>2297233</v>
          </cell>
          <cell r="LH119">
            <v>0</v>
          </cell>
          <cell r="LM119">
            <v>911103</v>
          </cell>
          <cell r="WV119">
            <v>1</v>
          </cell>
        </row>
        <row r="120">
          <cell r="KZ120">
            <v>2323839</v>
          </cell>
          <cell r="LH120">
            <v>0</v>
          </cell>
          <cell r="LM120">
            <v>916603</v>
          </cell>
          <cell r="WV120">
            <v>1</v>
          </cell>
        </row>
        <row r="121">
          <cell r="KZ121">
            <v>526177</v>
          </cell>
          <cell r="LH121">
            <v>0</v>
          </cell>
          <cell r="LM121">
            <v>236150</v>
          </cell>
          <cell r="WV121">
            <v>1</v>
          </cell>
        </row>
        <row r="122">
          <cell r="KZ122">
            <v>0</v>
          </cell>
          <cell r="LH122">
            <v>0</v>
          </cell>
          <cell r="LM122">
            <v>721612</v>
          </cell>
          <cell r="WV122">
            <v>1</v>
          </cell>
        </row>
        <row r="123">
          <cell r="KZ123">
            <v>0</v>
          </cell>
          <cell r="LH123">
            <v>0</v>
          </cell>
          <cell r="LM123">
            <v>680874</v>
          </cell>
          <cell r="WV123">
            <v>1</v>
          </cell>
        </row>
        <row r="124">
          <cell r="KZ124">
            <v>11969281</v>
          </cell>
          <cell r="LH124">
            <v>0</v>
          </cell>
          <cell r="LM124">
            <v>0</v>
          </cell>
          <cell r="WV124">
            <v>1</v>
          </cell>
        </row>
        <row r="125">
          <cell r="KZ125">
            <v>1353328</v>
          </cell>
          <cell r="LH125">
            <v>0</v>
          </cell>
          <cell r="LM125">
            <v>506388</v>
          </cell>
          <cell r="WV125">
            <v>1</v>
          </cell>
        </row>
        <row r="126">
          <cell r="KZ126">
            <v>1334672</v>
          </cell>
          <cell r="LH126">
            <v>0</v>
          </cell>
          <cell r="LM126">
            <v>501409</v>
          </cell>
          <cell r="WV126">
            <v>1</v>
          </cell>
        </row>
        <row r="127">
          <cell r="KZ127">
            <v>337670</v>
          </cell>
          <cell r="LH127">
            <v>0</v>
          </cell>
          <cell r="LM127">
            <v>372594</v>
          </cell>
          <cell r="WV127">
            <v>1</v>
          </cell>
        </row>
        <row r="128">
          <cell r="KZ128">
            <v>355140</v>
          </cell>
          <cell r="LH128">
            <v>0</v>
          </cell>
          <cell r="LM128">
            <v>387061</v>
          </cell>
          <cell r="WV128">
            <v>1</v>
          </cell>
        </row>
        <row r="129">
          <cell r="KZ129">
            <v>396180</v>
          </cell>
          <cell r="LH129">
            <v>0</v>
          </cell>
          <cell r="LM129">
            <v>792370</v>
          </cell>
          <cell r="WV129">
            <v>1</v>
          </cell>
        </row>
        <row r="130">
          <cell r="KZ130">
            <v>346959</v>
          </cell>
          <cell r="LH130">
            <v>0</v>
          </cell>
          <cell r="LM130">
            <v>306686</v>
          </cell>
          <cell r="WV130">
            <v>1</v>
          </cell>
        </row>
        <row r="131">
          <cell r="KZ131">
            <v>346959</v>
          </cell>
          <cell r="LH131">
            <v>0</v>
          </cell>
          <cell r="LM131">
            <v>312847</v>
          </cell>
          <cell r="WV131">
            <v>1</v>
          </cell>
        </row>
        <row r="132">
          <cell r="KZ132">
            <v>0</v>
          </cell>
          <cell r="LH132">
            <v>0</v>
          </cell>
          <cell r="LM132">
            <v>0</v>
          </cell>
          <cell r="WV132">
            <v>0</v>
          </cell>
        </row>
        <row r="133">
          <cell r="KZ133">
            <v>0</v>
          </cell>
          <cell r="LH133">
            <v>0</v>
          </cell>
          <cell r="LM133">
            <v>0</v>
          </cell>
          <cell r="WV133">
            <v>0</v>
          </cell>
        </row>
        <row r="134">
          <cell r="KZ134">
            <v>1230897</v>
          </cell>
          <cell r="LH134">
            <v>0</v>
          </cell>
          <cell r="LM134">
            <v>724684</v>
          </cell>
          <cell r="WV134">
            <v>1</v>
          </cell>
        </row>
        <row r="135">
          <cell r="KZ135">
            <v>1230897</v>
          </cell>
          <cell r="LH135">
            <v>0</v>
          </cell>
          <cell r="LM135">
            <v>726091</v>
          </cell>
          <cell r="WV135">
            <v>1</v>
          </cell>
        </row>
        <row r="136">
          <cell r="KZ136">
            <v>1758913</v>
          </cell>
          <cell r="LH136">
            <v>0</v>
          </cell>
          <cell r="LM136">
            <v>1182904</v>
          </cell>
          <cell r="WV136">
            <v>1</v>
          </cell>
        </row>
        <row r="137">
          <cell r="KZ137">
            <v>1672152</v>
          </cell>
          <cell r="LH137">
            <v>0</v>
          </cell>
          <cell r="LM137">
            <v>1164765</v>
          </cell>
          <cell r="WV137">
            <v>1</v>
          </cell>
        </row>
        <row r="138">
          <cell r="KZ138">
            <v>420942</v>
          </cell>
          <cell r="LH138">
            <v>0</v>
          </cell>
          <cell r="LM138">
            <v>202861</v>
          </cell>
          <cell r="WV138">
            <v>1</v>
          </cell>
        </row>
        <row r="139">
          <cell r="KZ139">
            <v>1531186</v>
          </cell>
          <cell r="LH139">
            <v>0</v>
          </cell>
          <cell r="LM139">
            <v>909035</v>
          </cell>
          <cell r="WV139">
            <v>1</v>
          </cell>
        </row>
        <row r="140">
          <cell r="KZ140">
            <v>1532070</v>
          </cell>
          <cell r="LH140">
            <v>0</v>
          </cell>
          <cell r="LM140">
            <v>909169</v>
          </cell>
          <cell r="WV140">
            <v>1</v>
          </cell>
        </row>
        <row r="141">
          <cell r="KZ141">
            <v>8695605</v>
          </cell>
          <cell r="LH141">
            <v>0</v>
          </cell>
          <cell r="LM141">
            <v>0</v>
          </cell>
          <cell r="WV141">
            <v>1</v>
          </cell>
        </row>
        <row r="142">
          <cell r="KZ142">
            <v>8720705</v>
          </cell>
          <cell r="LH142">
            <v>0</v>
          </cell>
          <cell r="LM142">
            <v>0</v>
          </cell>
          <cell r="WV142">
            <v>1</v>
          </cell>
        </row>
        <row r="143">
          <cell r="KZ143">
            <v>184127</v>
          </cell>
          <cell r="LH143">
            <v>0</v>
          </cell>
          <cell r="LM143">
            <v>467031</v>
          </cell>
          <cell r="WV143">
            <v>1</v>
          </cell>
        </row>
        <row r="144">
          <cell r="KZ144">
            <v>440350</v>
          </cell>
          <cell r="LH144">
            <v>0</v>
          </cell>
          <cell r="LM144">
            <v>465156</v>
          </cell>
          <cell r="WV144">
            <v>1</v>
          </cell>
        </row>
        <row r="145">
          <cell r="KZ145">
            <v>141092</v>
          </cell>
          <cell r="LH145">
            <v>0</v>
          </cell>
          <cell r="LM145">
            <v>351735</v>
          </cell>
          <cell r="WV145">
            <v>1</v>
          </cell>
        </row>
        <row r="146">
          <cell r="KZ146">
            <v>139463</v>
          </cell>
          <cell r="LH146">
            <v>0</v>
          </cell>
          <cell r="LM146">
            <v>351020</v>
          </cell>
          <cell r="WV146">
            <v>1</v>
          </cell>
        </row>
        <row r="147">
          <cell r="KZ147">
            <v>144289</v>
          </cell>
          <cell r="LH147">
            <v>0</v>
          </cell>
          <cell r="LM147">
            <v>440661</v>
          </cell>
          <cell r="WV147">
            <v>1</v>
          </cell>
        </row>
        <row r="148">
          <cell r="KZ148">
            <v>155271</v>
          </cell>
          <cell r="LH148">
            <v>0</v>
          </cell>
          <cell r="LM148">
            <v>449693</v>
          </cell>
          <cell r="WV148">
            <v>1</v>
          </cell>
        </row>
        <row r="149">
          <cell r="KZ149">
            <v>1361547</v>
          </cell>
          <cell r="LH149">
            <v>0</v>
          </cell>
          <cell r="LM149">
            <v>715755</v>
          </cell>
          <cell r="WV149">
            <v>1</v>
          </cell>
        </row>
        <row r="150">
          <cell r="KZ150">
            <v>1368856</v>
          </cell>
          <cell r="LH150">
            <v>0</v>
          </cell>
          <cell r="LM150">
            <v>716725</v>
          </cell>
          <cell r="WV150">
            <v>1</v>
          </cell>
        </row>
        <row r="151">
          <cell r="KZ151">
            <v>0</v>
          </cell>
          <cell r="LH151">
            <v>0</v>
          </cell>
          <cell r="LM151">
            <v>0</v>
          </cell>
          <cell r="WV151">
            <v>0</v>
          </cell>
        </row>
        <row r="152">
          <cell r="KZ152">
            <v>0</v>
          </cell>
          <cell r="LH152">
            <v>0</v>
          </cell>
          <cell r="LM152">
            <v>0</v>
          </cell>
          <cell r="WV152">
            <v>0</v>
          </cell>
        </row>
        <row r="153">
          <cell r="KZ153">
            <v>1418419</v>
          </cell>
          <cell r="LH153">
            <v>0</v>
          </cell>
          <cell r="LM153">
            <v>934940</v>
          </cell>
          <cell r="WV153">
            <v>1</v>
          </cell>
        </row>
        <row r="154">
          <cell r="KZ154">
            <v>1420360</v>
          </cell>
          <cell r="LH154">
            <v>0</v>
          </cell>
          <cell r="LM154">
            <v>935213</v>
          </cell>
          <cell r="WV154">
            <v>1</v>
          </cell>
        </row>
        <row r="155">
          <cell r="KZ155">
            <v>0</v>
          </cell>
          <cell r="LH155">
            <v>0</v>
          </cell>
          <cell r="LM155">
            <v>0</v>
          </cell>
          <cell r="WV155">
            <v>0</v>
          </cell>
        </row>
        <row r="156">
          <cell r="KZ156">
            <v>204294</v>
          </cell>
          <cell r="LH156">
            <v>0</v>
          </cell>
          <cell r="LM156">
            <v>748262</v>
          </cell>
          <cell r="WV156">
            <v>1</v>
          </cell>
        </row>
        <row r="157">
          <cell r="KZ157">
            <v>204724</v>
          </cell>
          <cell r="LH157">
            <v>0</v>
          </cell>
          <cell r="LM157">
            <v>733231</v>
          </cell>
          <cell r="WV157">
            <v>1</v>
          </cell>
        </row>
        <row r="158">
          <cell r="KZ158">
            <v>218834</v>
          </cell>
          <cell r="LH158">
            <v>0</v>
          </cell>
          <cell r="LM158">
            <v>546745</v>
          </cell>
          <cell r="WV158">
            <v>1</v>
          </cell>
        </row>
        <row r="159">
          <cell r="KZ159">
            <v>219582</v>
          </cell>
          <cell r="LH159">
            <v>0</v>
          </cell>
          <cell r="LM159">
            <v>547165</v>
          </cell>
          <cell r="WV159">
            <v>1</v>
          </cell>
        </row>
        <row r="160">
          <cell r="KZ160">
            <v>220906</v>
          </cell>
          <cell r="LH160">
            <v>0</v>
          </cell>
          <cell r="LM160">
            <v>483074</v>
          </cell>
          <cell r="WV160">
            <v>1</v>
          </cell>
        </row>
        <row r="161">
          <cell r="KZ161">
            <v>216574</v>
          </cell>
          <cell r="LH161">
            <v>0</v>
          </cell>
          <cell r="LM161">
            <v>479919</v>
          </cell>
          <cell r="WV161">
            <v>1</v>
          </cell>
        </row>
        <row r="162">
          <cell r="KZ162">
            <v>0</v>
          </cell>
          <cell r="LH162">
            <v>0</v>
          </cell>
          <cell r="LM162">
            <v>0</v>
          </cell>
          <cell r="WV162">
            <v>0</v>
          </cell>
        </row>
        <row r="163">
          <cell r="KZ163">
            <v>0</v>
          </cell>
          <cell r="LH163">
            <v>0</v>
          </cell>
          <cell r="LM163">
            <v>0</v>
          </cell>
          <cell r="WV163">
            <v>0</v>
          </cell>
        </row>
        <row r="164">
          <cell r="KZ164">
            <v>1197333</v>
          </cell>
          <cell r="LH164">
            <v>0</v>
          </cell>
          <cell r="LM164">
            <v>1071051</v>
          </cell>
          <cell r="WV164">
            <v>1</v>
          </cell>
        </row>
        <row r="165">
          <cell r="KZ165">
            <v>1574371</v>
          </cell>
          <cell r="LH165">
            <v>0</v>
          </cell>
          <cell r="LM165">
            <v>1204471</v>
          </cell>
          <cell r="WV165">
            <v>1</v>
          </cell>
        </row>
        <row r="166">
          <cell r="KZ166">
            <v>844843</v>
          </cell>
          <cell r="LH166">
            <v>0</v>
          </cell>
          <cell r="LM166">
            <v>770067</v>
          </cell>
          <cell r="WV166">
            <v>1</v>
          </cell>
        </row>
        <row r="167">
          <cell r="KZ167">
            <v>1034303</v>
          </cell>
          <cell r="LH167">
            <v>0</v>
          </cell>
          <cell r="LM167">
            <v>835705</v>
          </cell>
          <cell r="WV167">
            <v>1</v>
          </cell>
        </row>
        <row r="168">
          <cell r="KZ168">
            <v>1036374</v>
          </cell>
          <cell r="LH168">
            <v>0</v>
          </cell>
          <cell r="LM168">
            <v>1000696</v>
          </cell>
          <cell r="WV168">
            <v>1</v>
          </cell>
        </row>
        <row r="169">
          <cell r="KZ169">
            <v>1294040</v>
          </cell>
          <cell r="LH169">
            <v>0</v>
          </cell>
          <cell r="LM169">
            <v>1103625</v>
          </cell>
          <cell r="WV169">
            <v>1</v>
          </cell>
        </row>
        <row r="170">
          <cell r="KZ170">
            <v>0</v>
          </cell>
          <cell r="LH170">
            <v>0</v>
          </cell>
          <cell r="LM170">
            <v>7412328</v>
          </cell>
          <cell r="WV170">
            <v>1</v>
          </cell>
        </row>
        <row r="171">
          <cell r="KZ171">
            <v>0</v>
          </cell>
          <cell r="LH171">
            <v>0</v>
          </cell>
          <cell r="LM171">
            <v>0</v>
          </cell>
          <cell r="WV171">
            <v>1</v>
          </cell>
        </row>
        <row r="172">
          <cell r="KZ172">
            <v>367794</v>
          </cell>
          <cell r="LH172">
            <v>0</v>
          </cell>
          <cell r="LM172">
            <v>354554</v>
          </cell>
          <cell r="WV172">
            <v>1</v>
          </cell>
        </row>
        <row r="173">
          <cell r="KZ173">
            <v>367794</v>
          </cell>
          <cell r="LH173">
            <v>0</v>
          </cell>
          <cell r="LM173">
            <v>354822</v>
          </cell>
          <cell r="WV173">
            <v>1</v>
          </cell>
        </row>
        <row r="174">
          <cell r="KZ174">
            <v>291347</v>
          </cell>
          <cell r="LH174">
            <v>0</v>
          </cell>
          <cell r="LM174">
            <v>369260</v>
          </cell>
          <cell r="WV174">
            <v>1</v>
          </cell>
        </row>
        <row r="175">
          <cell r="KZ175">
            <v>291347</v>
          </cell>
          <cell r="LH175">
            <v>0</v>
          </cell>
          <cell r="LM175">
            <v>361702</v>
          </cell>
          <cell r="WV175">
            <v>1</v>
          </cell>
        </row>
        <row r="176">
          <cell r="KZ176">
            <v>348887</v>
          </cell>
          <cell r="LH176">
            <v>0</v>
          </cell>
          <cell r="LM176">
            <v>242458</v>
          </cell>
          <cell r="WV176">
            <v>1</v>
          </cell>
        </row>
        <row r="177">
          <cell r="KZ177">
            <v>0</v>
          </cell>
          <cell r="LH177">
            <v>0</v>
          </cell>
          <cell r="LM177">
            <v>0</v>
          </cell>
          <cell r="WV177">
            <v>1</v>
          </cell>
        </row>
        <row r="178">
          <cell r="KZ178">
            <v>0</v>
          </cell>
          <cell r="LH178">
            <v>0</v>
          </cell>
          <cell r="LM178">
            <v>0</v>
          </cell>
          <cell r="WV178">
            <v>0</v>
          </cell>
        </row>
        <row r="179">
          <cell r="KZ179">
            <v>0</v>
          </cell>
          <cell r="LH179">
            <v>0</v>
          </cell>
          <cell r="LM179">
            <v>0</v>
          </cell>
          <cell r="WV179">
            <v>0</v>
          </cell>
        </row>
        <row r="180">
          <cell r="KZ180">
            <v>365741</v>
          </cell>
          <cell r="LH180">
            <v>0</v>
          </cell>
          <cell r="LM180">
            <v>441199</v>
          </cell>
          <cell r="WV180">
            <v>1</v>
          </cell>
        </row>
        <row r="181">
          <cell r="KZ181">
            <v>0</v>
          </cell>
          <cell r="LH181">
            <v>0</v>
          </cell>
          <cell r="LM181">
            <v>0</v>
          </cell>
          <cell r="WV181">
            <v>1</v>
          </cell>
        </row>
        <row r="182">
          <cell r="KZ182">
            <v>1029611</v>
          </cell>
          <cell r="LH182">
            <v>0</v>
          </cell>
          <cell r="LM182">
            <v>768895</v>
          </cell>
          <cell r="WV182">
            <v>1</v>
          </cell>
        </row>
        <row r="183">
          <cell r="KZ183">
            <v>852836</v>
          </cell>
          <cell r="LH183">
            <v>0</v>
          </cell>
          <cell r="LM183">
            <v>750783</v>
          </cell>
          <cell r="WV183">
            <v>1</v>
          </cell>
        </row>
        <row r="184">
          <cell r="KZ184">
            <v>116765</v>
          </cell>
          <cell r="LH184">
            <v>0</v>
          </cell>
          <cell r="LM184">
            <v>606420</v>
          </cell>
          <cell r="WV184">
            <v>1</v>
          </cell>
        </row>
        <row r="185">
          <cell r="KZ185">
            <v>116765</v>
          </cell>
          <cell r="LH185">
            <v>0</v>
          </cell>
          <cell r="LM185">
            <v>606209</v>
          </cell>
          <cell r="WV185">
            <v>1</v>
          </cell>
        </row>
        <row r="186">
          <cell r="KZ186">
            <v>272580</v>
          </cell>
          <cell r="LH186">
            <v>0</v>
          </cell>
          <cell r="LM186">
            <v>546948</v>
          </cell>
          <cell r="WV186">
            <v>1</v>
          </cell>
        </row>
        <row r="187">
          <cell r="KZ187">
            <v>0</v>
          </cell>
          <cell r="LH187">
            <v>0</v>
          </cell>
          <cell r="LM187">
            <v>0</v>
          </cell>
          <cell r="WV187">
            <v>1</v>
          </cell>
        </row>
        <row r="188">
          <cell r="KZ188">
            <v>1280002</v>
          </cell>
          <cell r="LH188">
            <v>0</v>
          </cell>
          <cell r="LM188">
            <v>435674</v>
          </cell>
          <cell r="WV188">
            <v>1</v>
          </cell>
        </row>
        <row r="189">
          <cell r="KZ189">
            <v>1310574</v>
          </cell>
          <cell r="LH189">
            <v>0</v>
          </cell>
          <cell r="LM189">
            <v>443142</v>
          </cell>
          <cell r="WV189">
            <v>1</v>
          </cell>
        </row>
        <row r="190">
          <cell r="KZ190">
            <v>0</v>
          </cell>
          <cell r="LH190">
            <v>0</v>
          </cell>
          <cell r="LM190">
            <v>0</v>
          </cell>
          <cell r="WV190">
            <v>0</v>
          </cell>
        </row>
        <row r="191">
          <cell r="KZ191">
            <v>0</v>
          </cell>
          <cell r="LH191">
            <v>0</v>
          </cell>
          <cell r="LM191">
            <v>0</v>
          </cell>
          <cell r="WV191">
            <v>0</v>
          </cell>
        </row>
        <row r="192">
          <cell r="KZ192">
            <v>2018719</v>
          </cell>
          <cell r="LH192">
            <v>0</v>
          </cell>
          <cell r="LM192">
            <v>694996</v>
          </cell>
          <cell r="WV192">
            <v>1</v>
          </cell>
        </row>
        <row r="193">
          <cell r="KZ193">
            <v>1972202</v>
          </cell>
          <cell r="LH193">
            <v>0</v>
          </cell>
          <cell r="LM193">
            <v>683614</v>
          </cell>
          <cell r="WV193">
            <v>1</v>
          </cell>
        </row>
        <row r="194">
          <cell r="KZ194">
            <v>22736838</v>
          </cell>
          <cell r="LH194">
            <v>0</v>
          </cell>
          <cell r="LM194">
            <v>0</v>
          </cell>
          <cell r="WV194">
            <v>1</v>
          </cell>
        </row>
        <row r="195">
          <cell r="KZ195">
            <v>401352</v>
          </cell>
          <cell r="LH195">
            <v>0</v>
          </cell>
          <cell r="LM195">
            <v>587720</v>
          </cell>
          <cell r="WV195">
            <v>1</v>
          </cell>
        </row>
        <row r="196">
          <cell r="KZ196">
            <v>417670</v>
          </cell>
          <cell r="LH196">
            <v>0</v>
          </cell>
          <cell r="LM196">
            <v>333653</v>
          </cell>
          <cell r="WV196">
            <v>1</v>
          </cell>
        </row>
        <row r="197">
          <cell r="KZ197">
            <v>5895112</v>
          </cell>
          <cell r="LH197">
            <v>0</v>
          </cell>
          <cell r="LM197">
            <v>0</v>
          </cell>
          <cell r="WV197">
            <v>0</v>
          </cell>
        </row>
        <row r="198">
          <cell r="KZ198">
            <v>1351218</v>
          </cell>
          <cell r="LH198">
            <v>0</v>
          </cell>
          <cell r="LM198">
            <v>449189</v>
          </cell>
          <cell r="WV198">
            <v>1</v>
          </cell>
        </row>
        <row r="199">
          <cell r="KZ199">
            <v>1336170</v>
          </cell>
          <cell r="LH199">
            <v>0</v>
          </cell>
          <cell r="LM199">
            <v>444032</v>
          </cell>
          <cell r="WV199">
            <v>1</v>
          </cell>
        </row>
        <row r="200">
          <cell r="KZ200">
            <v>294903</v>
          </cell>
          <cell r="LH200">
            <v>0</v>
          </cell>
          <cell r="LM200">
            <v>331385</v>
          </cell>
          <cell r="WV200">
            <v>1</v>
          </cell>
        </row>
        <row r="201">
          <cell r="KZ201">
            <v>324386</v>
          </cell>
          <cell r="LH201">
            <v>0</v>
          </cell>
          <cell r="LM201">
            <v>394383</v>
          </cell>
          <cell r="WV201">
            <v>1</v>
          </cell>
        </row>
        <row r="202">
          <cell r="KZ202">
            <v>288902</v>
          </cell>
          <cell r="LH202">
            <v>0</v>
          </cell>
          <cell r="LM202">
            <v>281418</v>
          </cell>
          <cell r="WV202">
            <v>1</v>
          </cell>
        </row>
        <row r="203">
          <cell r="KZ203">
            <v>288902</v>
          </cell>
          <cell r="LH203">
            <v>0</v>
          </cell>
          <cell r="LM203">
            <v>275959</v>
          </cell>
          <cell r="WV203">
            <v>1</v>
          </cell>
        </row>
        <row r="204">
          <cell r="KZ204">
            <v>264928</v>
          </cell>
          <cell r="LH204">
            <v>0</v>
          </cell>
          <cell r="LM204">
            <v>215412</v>
          </cell>
          <cell r="WV204">
            <v>1</v>
          </cell>
        </row>
        <row r="205">
          <cell r="KZ205">
            <v>252059</v>
          </cell>
          <cell r="LH205">
            <v>0</v>
          </cell>
          <cell r="LM205">
            <v>222646</v>
          </cell>
          <cell r="WV205">
            <v>1</v>
          </cell>
        </row>
        <row r="206">
          <cell r="KZ206">
            <v>206173</v>
          </cell>
          <cell r="LH206">
            <v>0</v>
          </cell>
          <cell r="LM206">
            <v>499927</v>
          </cell>
          <cell r="WV206">
            <v>1</v>
          </cell>
        </row>
        <row r="207">
          <cell r="KZ207">
            <v>204266</v>
          </cell>
          <cell r="LH207">
            <v>0</v>
          </cell>
          <cell r="LM207">
            <v>498356</v>
          </cell>
          <cell r="WV207">
            <v>1</v>
          </cell>
        </row>
        <row r="208">
          <cell r="KZ208">
            <v>255837</v>
          </cell>
          <cell r="LH208">
            <v>0</v>
          </cell>
          <cell r="LM208">
            <v>178223</v>
          </cell>
          <cell r="WV208">
            <v>1</v>
          </cell>
        </row>
        <row r="209">
          <cell r="KZ209">
            <v>230725</v>
          </cell>
          <cell r="LH209">
            <v>0</v>
          </cell>
          <cell r="LM209">
            <v>537151</v>
          </cell>
          <cell r="WV209">
            <v>1</v>
          </cell>
        </row>
        <row r="210">
          <cell r="KZ210">
            <v>230725</v>
          </cell>
          <cell r="LH210">
            <v>0</v>
          </cell>
          <cell r="LM210">
            <v>537993</v>
          </cell>
          <cell r="WV210">
            <v>1</v>
          </cell>
        </row>
        <row r="211">
          <cell r="KZ211">
            <v>249686</v>
          </cell>
          <cell r="LH211">
            <v>0</v>
          </cell>
          <cell r="LM211">
            <v>375635</v>
          </cell>
          <cell r="WV211">
            <v>1</v>
          </cell>
        </row>
        <row r="212">
          <cell r="KZ212">
            <v>243917</v>
          </cell>
          <cell r="LH212">
            <v>0</v>
          </cell>
          <cell r="LM212">
            <v>372481</v>
          </cell>
          <cell r="WV212">
            <v>1</v>
          </cell>
        </row>
        <row r="213">
          <cell r="KZ213">
            <v>1144010</v>
          </cell>
          <cell r="LH213">
            <v>0</v>
          </cell>
          <cell r="LM213">
            <v>644945</v>
          </cell>
          <cell r="WV213">
            <v>1</v>
          </cell>
        </row>
        <row r="214">
          <cell r="KZ214">
            <v>204185</v>
          </cell>
          <cell r="LH214">
            <v>0</v>
          </cell>
          <cell r="LM214">
            <v>643472</v>
          </cell>
          <cell r="WV214">
            <v>1</v>
          </cell>
        </row>
        <row r="215">
          <cell r="KZ215">
            <v>117250</v>
          </cell>
          <cell r="LH215">
            <v>0</v>
          </cell>
          <cell r="LM215">
            <v>573802</v>
          </cell>
          <cell r="WV215">
            <v>1</v>
          </cell>
        </row>
        <row r="216">
          <cell r="KZ216">
            <v>91600</v>
          </cell>
          <cell r="LH216">
            <v>0</v>
          </cell>
          <cell r="LM216">
            <v>529215</v>
          </cell>
          <cell r="WV216">
            <v>1</v>
          </cell>
        </row>
        <row r="217">
          <cell r="KZ217">
            <v>1242963</v>
          </cell>
          <cell r="LH217">
            <v>0</v>
          </cell>
          <cell r="LM217">
            <v>421747</v>
          </cell>
          <cell r="WV217">
            <v>1</v>
          </cell>
        </row>
        <row r="218">
          <cell r="KZ218">
            <v>1226711</v>
          </cell>
          <cell r="LH218">
            <v>0</v>
          </cell>
          <cell r="LM218">
            <v>418012</v>
          </cell>
          <cell r="WV218">
            <v>1</v>
          </cell>
        </row>
        <row r="219">
          <cell r="KZ219">
            <v>152069</v>
          </cell>
          <cell r="LH219">
            <v>0</v>
          </cell>
          <cell r="LM219">
            <v>359582</v>
          </cell>
          <cell r="WV219">
            <v>1</v>
          </cell>
        </row>
        <row r="220">
          <cell r="KZ220">
            <v>149341</v>
          </cell>
          <cell r="LH220">
            <v>0</v>
          </cell>
          <cell r="LM220">
            <v>357116</v>
          </cell>
          <cell r="WV220">
            <v>1</v>
          </cell>
        </row>
        <row r="221">
          <cell r="KZ221">
            <v>248479</v>
          </cell>
          <cell r="LH221">
            <v>0</v>
          </cell>
          <cell r="LM221">
            <v>570417</v>
          </cell>
          <cell r="WV221">
            <v>1</v>
          </cell>
        </row>
        <row r="222">
          <cell r="KZ222">
            <v>251106</v>
          </cell>
          <cell r="LH222">
            <v>0</v>
          </cell>
          <cell r="LM222">
            <v>570063</v>
          </cell>
          <cell r="WV222">
            <v>1</v>
          </cell>
        </row>
        <row r="223">
          <cell r="KZ223">
            <v>182536</v>
          </cell>
          <cell r="LH223">
            <v>0</v>
          </cell>
          <cell r="LM223">
            <v>446823</v>
          </cell>
          <cell r="WV223">
            <v>1</v>
          </cell>
        </row>
        <row r="224">
          <cell r="KZ224">
            <v>182536</v>
          </cell>
          <cell r="LH224">
            <v>0</v>
          </cell>
          <cell r="LM224">
            <v>446823</v>
          </cell>
          <cell r="WV224">
            <v>1</v>
          </cell>
        </row>
        <row r="225">
          <cell r="KZ225">
            <v>445442</v>
          </cell>
          <cell r="LH225">
            <v>0</v>
          </cell>
          <cell r="LM225">
            <v>267795</v>
          </cell>
          <cell r="WV225">
            <v>1</v>
          </cell>
        </row>
        <row r="226">
          <cell r="KZ226">
            <v>0</v>
          </cell>
          <cell r="LH226">
            <v>0</v>
          </cell>
          <cell r="LM226">
            <v>0</v>
          </cell>
          <cell r="WV226">
            <v>0</v>
          </cell>
        </row>
        <row r="227">
          <cell r="KZ227">
            <v>1221882</v>
          </cell>
          <cell r="LH227">
            <v>0</v>
          </cell>
          <cell r="LM227">
            <v>636401</v>
          </cell>
          <cell r="WV227">
            <v>1</v>
          </cell>
        </row>
        <row r="228">
          <cell r="KZ228">
            <v>1240600</v>
          </cell>
          <cell r="LH228">
            <v>0</v>
          </cell>
          <cell r="LM228">
            <v>638512</v>
          </cell>
          <cell r="WV228">
            <v>1</v>
          </cell>
        </row>
        <row r="229">
          <cell r="KZ229">
            <v>352690</v>
          </cell>
          <cell r="LH229">
            <v>0</v>
          </cell>
          <cell r="LM229">
            <v>582078</v>
          </cell>
          <cell r="WV229">
            <v>1</v>
          </cell>
        </row>
        <row r="230">
          <cell r="KZ230">
            <v>352290</v>
          </cell>
          <cell r="LH230">
            <v>0</v>
          </cell>
          <cell r="LM230">
            <v>582726</v>
          </cell>
          <cell r="WV230">
            <v>1</v>
          </cell>
        </row>
        <row r="231">
          <cell r="KZ231">
            <v>249480</v>
          </cell>
          <cell r="LH231">
            <v>0</v>
          </cell>
          <cell r="LM231">
            <v>410127</v>
          </cell>
          <cell r="WV231">
            <v>1</v>
          </cell>
        </row>
        <row r="232">
          <cell r="KZ232">
            <v>232850</v>
          </cell>
          <cell r="LH232">
            <v>0</v>
          </cell>
          <cell r="LM232">
            <v>392815</v>
          </cell>
          <cell r="WV232">
            <v>1</v>
          </cell>
        </row>
        <row r="233">
          <cell r="KZ233">
            <v>238252</v>
          </cell>
          <cell r="LH233">
            <v>0</v>
          </cell>
          <cell r="LM233">
            <v>360730</v>
          </cell>
          <cell r="WV233">
            <v>1</v>
          </cell>
        </row>
        <row r="234">
          <cell r="KZ234">
            <v>0</v>
          </cell>
          <cell r="LH234">
            <v>0</v>
          </cell>
          <cell r="LM234">
            <v>0</v>
          </cell>
          <cell r="WV234">
            <v>1</v>
          </cell>
        </row>
        <row r="235">
          <cell r="KZ235">
            <v>219314</v>
          </cell>
          <cell r="LH235">
            <v>0</v>
          </cell>
          <cell r="LM235">
            <v>570482</v>
          </cell>
          <cell r="WV235">
            <v>1</v>
          </cell>
        </row>
        <row r="236">
          <cell r="KZ236">
            <v>218089</v>
          </cell>
          <cell r="LH236">
            <v>0</v>
          </cell>
          <cell r="LM236">
            <v>576370</v>
          </cell>
          <cell r="WV236">
            <v>1</v>
          </cell>
        </row>
        <row r="237">
          <cell r="KZ237">
            <v>169141</v>
          </cell>
          <cell r="LH237">
            <v>0</v>
          </cell>
          <cell r="LM237">
            <v>522514</v>
          </cell>
          <cell r="WV237">
            <v>1</v>
          </cell>
        </row>
        <row r="238">
          <cell r="KZ238">
            <v>176161</v>
          </cell>
          <cell r="LH238">
            <v>0</v>
          </cell>
          <cell r="LM238">
            <v>529931</v>
          </cell>
          <cell r="WV238">
            <v>1</v>
          </cell>
        </row>
        <row r="239">
          <cell r="KZ239">
            <v>321832</v>
          </cell>
          <cell r="LH239">
            <v>0</v>
          </cell>
          <cell r="LM239">
            <v>276228</v>
          </cell>
          <cell r="WV239">
            <v>1</v>
          </cell>
        </row>
        <row r="240">
          <cell r="KZ240">
            <v>347121</v>
          </cell>
          <cell r="LH240">
            <v>0</v>
          </cell>
          <cell r="LM240">
            <v>281387</v>
          </cell>
          <cell r="WV240">
            <v>1</v>
          </cell>
        </row>
        <row r="241">
          <cell r="KZ241">
            <v>929851</v>
          </cell>
          <cell r="LH241">
            <v>0</v>
          </cell>
          <cell r="LM241">
            <v>852115</v>
          </cell>
          <cell r="WV241">
            <v>1</v>
          </cell>
        </row>
        <row r="242">
          <cell r="KZ242">
            <v>945373</v>
          </cell>
          <cell r="LH242">
            <v>0</v>
          </cell>
          <cell r="LM242">
            <v>856434</v>
          </cell>
          <cell r="WV242">
            <v>1</v>
          </cell>
        </row>
        <row r="243">
          <cell r="KZ243">
            <v>1535721</v>
          </cell>
          <cell r="LH243">
            <v>0</v>
          </cell>
          <cell r="LM243">
            <v>560029</v>
          </cell>
          <cell r="WV243">
            <v>1</v>
          </cell>
        </row>
        <row r="244">
          <cell r="KZ244">
            <v>1518628</v>
          </cell>
          <cell r="LH244">
            <v>0</v>
          </cell>
          <cell r="LM244">
            <v>555050</v>
          </cell>
          <cell r="WV244">
            <v>1</v>
          </cell>
        </row>
        <row r="245">
          <cell r="KZ245">
            <v>0</v>
          </cell>
          <cell r="LH245">
            <v>0</v>
          </cell>
          <cell r="LM245">
            <v>8228981</v>
          </cell>
          <cell r="WV245">
            <v>0</v>
          </cell>
        </row>
        <row r="246">
          <cell r="KZ246">
            <v>0</v>
          </cell>
          <cell r="LH246">
            <v>0</v>
          </cell>
          <cell r="LM246">
            <v>8225281</v>
          </cell>
          <cell r="WV246">
            <v>0</v>
          </cell>
        </row>
        <row r="247">
          <cell r="KZ247">
            <v>214456</v>
          </cell>
          <cell r="LH247">
            <v>0</v>
          </cell>
          <cell r="LM247">
            <v>237472</v>
          </cell>
          <cell r="WV247">
            <v>1</v>
          </cell>
        </row>
        <row r="248">
          <cell r="KZ248">
            <v>221445</v>
          </cell>
          <cell r="LH248">
            <v>0</v>
          </cell>
          <cell r="LM248">
            <v>242562</v>
          </cell>
          <cell r="WV248">
            <v>1</v>
          </cell>
        </row>
        <row r="249">
          <cell r="KZ249">
            <v>2175633</v>
          </cell>
          <cell r="LH249">
            <v>0</v>
          </cell>
          <cell r="LM249">
            <v>693513</v>
          </cell>
          <cell r="WV249">
            <v>1</v>
          </cell>
        </row>
        <row r="250">
          <cell r="KZ250">
            <v>2135817</v>
          </cell>
          <cell r="LH250">
            <v>0</v>
          </cell>
          <cell r="LM250">
            <v>701159</v>
          </cell>
          <cell r="WV250">
            <v>1</v>
          </cell>
        </row>
        <row r="251">
          <cell r="KZ251">
            <v>0</v>
          </cell>
          <cell r="LH251">
            <v>0</v>
          </cell>
          <cell r="LM251">
            <v>0</v>
          </cell>
          <cell r="WV251">
            <v>0</v>
          </cell>
        </row>
        <row r="252">
          <cell r="KZ252">
            <v>375887</v>
          </cell>
          <cell r="LH252">
            <v>0</v>
          </cell>
          <cell r="LM252">
            <v>379560</v>
          </cell>
          <cell r="WV252">
            <v>1</v>
          </cell>
        </row>
        <row r="253">
          <cell r="KZ253">
            <v>375887</v>
          </cell>
          <cell r="LH253">
            <v>0</v>
          </cell>
          <cell r="LM253">
            <v>382506</v>
          </cell>
          <cell r="WV253">
            <v>1</v>
          </cell>
        </row>
        <row r="254">
          <cell r="KZ254">
            <v>5679005</v>
          </cell>
          <cell r="LH254">
            <v>0</v>
          </cell>
          <cell r="LM254">
            <v>0</v>
          </cell>
          <cell r="WV254">
            <v>1</v>
          </cell>
        </row>
        <row r="255">
          <cell r="KZ255">
            <v>5679005</v>
          </cell>
          <cell r="LH255">
            <v>0</v>
          </cell>
          <cell r="LM255">
            <v>0</v>
          </cell>
          <cell r="WV255">
            <v>1</v>
          </cell>
        </row>
        <row r="256">
          <cell r="KZ256">
            <v>0</v>
          </cell>
          <cell r="LH256">
            <v>0</v>
          </cell>
          <cell r="LM256">
            <v>17482871</v>
          </cell>
          <cell r="WV256">
            <v>0</v>
          </cell>
        </row>
        <row r="257">
          <cell r="KZ257">
            <v>0</v>
          </cell>
          <cell r="LH257">
            <v>0</v>
          </cell>
          <cell r="LM257">
            <v>17483771</v>
          </cell>
          <cell r="WV257">
            <v>0</v>
          </cell>
        </row>
        <row r="258">
          <cell r="KZ258">
            <v>331804</v>
          </cell>
          <cell r="LH258">
            <v>0</v>
          </cell>
          <cell r="LM258">
            <v>265691</v>
          </cell>
          <cell r="WV258">
            <v>1</v>
          </cell>
        </row>
        <row r="259">
          <cell r="KZ259">
            <v>331804</v>
          </cell>
          <cell r="LH259">
            <v>0</v>
          </cell>
          <cell r="LM259">
            <v>265959</v>
          </cell>
          <cell r="WV259">
            <v>1</v>
          </cell>
        </row>
        <row r="260">
          <cell r="KZ260">
            <v>348018</v>
          </cell>
          <cell r="LH260">
            <v>0</v>
          </cell>
          <cell r="LM260">
            <v>473529</v>
          </cell>
          <cell r="WV260">
            <v>1</v>
          </cell>
        </row>
        <row r="261">
          <cell r="KZ261">
            <v>1292613</v>
          </cell>
          <cell r="LH261">
            <v>0</v>
          </cell>
          <cell r="LM261">
            <v>469697</v>
          </cell>
          <cell r="WV261">
            <v>1</v>
          </cell>
        </row>
        <row r="262">
          <cell r="KZ262">
            <v>1351744</v>
          </cell>
          <cell r="LH262">
            <v>0</v>
          </cell>
          <cell r="LM262">
            <v>480900</v>
          </cell>
          <cell r="WV262">
            <v>1</v>
          </cell>
        </row>
        <row r="263">
          <cell r="KZ263">
            <v>0</v>
          </cell>
          <cell r="LH263">
            <v>0</v>
          </cell>
          <cell r="LM263">
            <v>66243750</v>
          </cell>
          <cell r="WV263">
            <v>0</v>
          </cell>
        </row>
        <row r="264">
          <cell r="KZ264">
            <v>0</v>
          </cell>
          <cell r="LH264">
            <v>0</v>
          </cell>
          <cell r="LM264">
            <v>5810168</v>
          </cell>
          <cell r="WV264">
            <v>0</v>
          </cell>
        </row>
        <row r="265">
          <cell r="KZ265">
            <v>1894823</v>
          </cell>
          <cell r="LH265">
            <v>0</v>
          </cell>
          <cell r="LM265">
            <v>1794291</v>
          </cell>
          <cell r="WV265">
            <v>1</v>
          </cell>
        </row>
        <row r="266">
          <cell r="KZ266">
            <v>0</v>
          </cell>
          <cell r="LH266">
            <v>0</v>
          </cell>
          <cell r="LM266">
            <v>0</v>
          </cell>
          <cell r="WV266">
            <v>1</v>
          </cell>
        </row>
        <row r="267">
          <cell r="KZ267">
            <v>343000</v>
          </cell>
          <cell r="LH267">
            <v>25000</v>
          </cell>
          <cell r="LM267">
            <v>422000</v>
          </cell>
          <cell r="WV267">
            <v>1</v>
          </cell>
        </row>
        <row r="268">
          <cell r="KZ268">
            <v>0</v>
          </cell>
          <cell r="LH268">
            <v>0</v>
          </cell>
          <cell r="LM268">
            <v>0</v>
          </cell>
          <cell r="WV268">
            <v>1</v>
          </cell>
        </row>
        <row r="269">
          <cell r="KZ269">
            <v>645000</v>
          </cell>
          <cell r="LH269">
            <v>40000</v>
          </cell>
          <cell r="LM269">
            <v>572000</v>
          </cell>
          <cell r="WV269">
            <v>1</v>
          </cell>
        </row>
        <row r="270">
          <cell r="KZ270">
            <v>0</v>
          </cell>
          <cell r="LH270">
            <v>0</v>
          </cell>
          <cell r="LM270">
            <v>0</v>
          </cell>
          <cell r="WV270">
            <v>1</v>
          </cell>
        </row>
        <row r="271">
          <cell r="KZ271">
            <v>526000</v>
          </cell>
          <cell r="LH271">
            <v>35000</v>
          </cell>
          <cell r="LM271">
            <v>632000</v>
          </cell>
          <cell r="WV271">
            <v>1</v>
          </cell>
        </row>
        <row r="272">
          <cell r="KZ272">
            <v>0</v>
          </cell>
          <cell r="LH272">
            <v>0</v>
          </cell>
          <cell r="LM272">
            <v>0</v>
          </cell>
          <cell r="WV272">
            <v>1</v>
          </cell>
        </row>
        <row r="273">
          <cell r="KZ273">
            <v>475000</v>
          </cell>
          <cell r="LH273">
            <v>29000</v>
          </cell>
          <cell r="LM273">
            <v>418000</v>
          </cell>
          <cell r="WV273">
            <v>1</v>
          </cell>
        </row>
        <row r="274">
          <cell r="KZ274">
            <v>0</v>
          </cell>
          <cell r="LH274">
            <v>0</v>
          </cell>
          <cell r="LM274">
            <v>0</v>
          </cell>
          <cell r="WV274">
            <v>1</v>
          </cell>
        </row>
        <row r="275">
          <cell r="KZ275">
            <v>629000</v>
          </cell>
          <cell r="LH275">
            <v>43000</v>
          </cell>
          <cell r="LM275">
            <v>747000</v>
          </cell>
          <cell r="WV275">
            <v>1</v>
          </cell>
        </row>
        <row r="276">
          <cell r="KZ276">
            <v>0</v>
          </cell>
          <cell r="LH276">
            <v>0</v>
          </cell>
          <cell r="LM276">
            <v>0</v>
          </cell>
          <cell r="WV276">
            <v>1</v>
          </cell>
        </row>
        <row r="277">
          <cell r="KZ277">
            <v>582000</v>
          </cell>
          <cell r="LH277">
            <v>42000</v>
          </cell>
          <cell r="LM277">
            <v>817000</v>
          </cell>
          <cell r="WV277">
            <v>1</v>
          </cell>
        </row>
        <row r="278">
          <cell r="KZ278">
            <v>0</v>
          </cell>
          <cell r="LH278">
            <v>0</v>
          </cell>
          <cell r="LM278">
            <v>0</v>
          </cell>
          <cell r="WV278">
            <v>1</v>
          </cell>
        </row>
        <row r="279">
          <cell r="KZ279">
            <v>291000</v>
          </cell>
          <cell r="LH279">
            <v>30000</v>
          </cell>
          <cell r="LM279">
            <v>604000</v>
          </cell>
          <cell r="WV279">
            <v>1</v>
          </cell>
        </row>
        <row r="280">
          <cell r="KZ280">
            <v>0</v>
          </cell>
          <cell r="LH280">
            <v>0</v>
          </cell>
          <cell r="LM280">
            <v>0</v>
          </cell>
          <cell r="WV280">
            <v>1</v>
          </cell>
        </row>
        <row r="281">
          <cell r="KZ281">
            <v>540000</v>
          </cell>
          <cell r="LH281">
            <v>42000</v>
          </cell>
          <cell r="LM281">
            <v>667000</v>
          </cell>
          <cell r="WV281">
            <v>1</v>
          </cell>
        </row>
        <row r="282">
          <cell r="KZ282">
            <v>0</v>
          </cell>
          <cell r="LH282">
            <v>0</v>
          </cell>
          <cell r="LM282">
            <v>0</v>
          </cell>
          <cell r="WV282">
            <v>1</v>
          </cell>
        </row>
        <row r="283">
          <cell r="KZ283">
            <v>663000</v>
          </cell>
          <cell r="LH283">
            <v>40000</v>
          </cell>
          <cell r="LM283">
            <v>548000</v>
          </cell>
          <cell r="WV283">
            <v>1</v>
          </cell>
        </row>
        <row r="284">
          <cell r="KZ284">
            <v>0</v>
          </cell>
          <cell r="LH284">
            <v>0</v>
          </cell>
          <cell r="LM284">
            <v>0</v>
          </cell>
          <cell r="WV284">
            <v>1</v>
          </cell>
        </row>
        <row r="285">
          <cell r="KZ285">
            <v>1801000</v>
          </cell>
          <cell r="LH285">
            <v>0</v>
          </cell>
          <cell r="LM285">
            <v>0</v>
          </cell>
          <cell r="WV285">
            <v>1</v>
          </cell>
        </row>
        <row r="286">
          <cell r="KZ286">
            <v>0</v>
          </cell>
          <cell r="LH286">
            <v>0</v>
          </cell>
          <cell r="LM286">
            <v>0</v>
          </cell>
          <cell r="WV286">
            <v>1</v>
          </cell>
        </row>
        <row r="287">
          <cell r="KZ287">
            <v>0</v>
          </cell>
          <cell r="LH287">
            <v>0</v>
          </cell>
          <cell r="LM287">
            <v>4718532</v>
          </cell>
          <cell r="WV287">
            <v>1</v>
          </cell>
        </row>
        <row r="288">
          <cell r="KZ288">
            <v>0</v>
          </cell>
          <cell r="LH288">
            <v>0</v>
          </cell>
          <cell r="LM288">
            <v>0</v>
          </cell>
          <cell r="WV288">
            <v>1</v>
          </cell>
        </row>
        <row r="289">
          <cell r="KZ289">
            <v>0</v>
          </cell>
          <cell r="LH289">
            <v>0</v>
          </cell>
          <cell r="LM289">
            <v>13208256</v>
          </cell>
          <cell r="WV289">
            <v>1</v>
          </cell>
        </row>
        <row r="290">
          <cell r="KZ290">
            <v>0</v>
          </cell>
          <cell r="LH290">
            <v>0</v>
          </cell>
          <cell r="LM290">
            <v>0</v>
          </cell>
          <cell r="WV290">
            <v>1</v>
          </cell>
        </row>
        <row r="291">
          <cell r="KZ291">
            <v>0</v>
          </cell>
          <cell r="LH291">
            <v>0</v>
          </cell>
          <cell r="LM291">
            <v>29566147.999999996</v>
          </cell>
          <cell r="WV291">
            <v>1</v>
          </cell>
        </row>
        <row r="292">
          <cell r="KZ292">
            <v>0</v>
          </cell>
          <cell r="LH292">
            <v>0</v>
          </cell>
          <cell r="LM292">
            <v>0</v>
          </cell>
          <cell r="WV292">
            <v>1</v>
          </cell>
        </row>
        <row r="293">
          <cell r="KZ293">
            <v>0</v>
          </cell>
          <cell r="LH293">
            <v>0</v>
          </cell>
          <cell r="LM293">
            <v>12033123.999999998</v>
          </cell>
          <cell r="WV293">
            <v>1</v>
          </cell>
        </row>
        <row r="294">
          <cell r="KZ294">
            <v>0</v>
          </cell>
          <cell r="LH294">
            <v>0</v>
          </cell>
          <cell r="LM294">
            <v>0</v>
          </cell>
          <cell r="WV294">
            <v>1</v>
          </cell>
        </row>
        <row r="295">
          <cell r="KZ295">
            <v>0</v>
          </cell>
          <cell r="LH295">
            <v>0</v>
          </cell>
          <cell r="LM295">
            <v>9557625</v>
          </cell>
          <cell r="WV295">
            <v>1</v>
          </cell>
        </row>
        <row r="296">
          <cell r="KZ296">
            <v>0</v>
          </cell>
          <cell r="LH296">
            <v>0</v>
          </cell>
          <cell r="LM296">
            <v>0</v>
          </cell>
          <cell r="WV296">
            <v>1</v>
          </cell>
        </row>
        <row r="297">
          <cell r="KZ297">
            <v>0</v>
          </cell>
          <cell r="LH297">
            <v>0</v>
          </cell>
          <cell r="LM297">
            <v>32541596.999999996</v>
          </cell>
          <cell r="WV297">
            <v>1</v>
          </cell>
        </row>
        <row r="298">
          <cell r="KZ298">
            <v>0</v>
          </cell>
          <cell r="LH298">
            <v>0</v>
          </cell>
          <cell r="LM298">
            <v>0</v>
          </cell>
          <cell r="WV298">
            <v>1</v>
          </cell>
        </row>
        <row r="299">
          <cell r="KZ299">
            <v>0</v>
          </cell>
          <cell r="LH299">
            <v>0</v>
          </cell>
          <cell r="LM299">
            <v>3931944.0000000005</v>
          </cell>
          <cell r="WV299">
            <v>1</v>
          </cell>
        </row>
        <row r="300">
          <cell r="KZ300">
            <v>0</v>
          </cell>
          <cell r="LH300">
            <v>0</v>
          </cell>
          <cell r="LM300">
            <v>0</v>
          </cell>
          <cell r="WV300">
            <v>1</v>
          </cell>
        </row>
        <row r="301">
          <cell r="KZ301">
            <v>0</v>
          </cell>
          <cell r="LH301">
            <v>0</v>
          </cell>
          <cell r="LM301">
            <v>8228899.9999999991</v>
          </cell>
          <cell r="WV301">
            <v>1</v>
          </cell>
        </row>
        <row r="302">
          <cell r="KZ302">
            <v>0</v>
          </cell>
          <cell r="LH302">
            <v>0</v>
          </cell>
          <cell r="LM302">
            <v>0</v>
          </cell>
          <cell r="WV302">
            <v>1</v>
          </cell>
        </row>
        <row r="303">
          <cell r="KZ303">
            <v>0</v>
          </cell>
          <cell r="LH303">
            <v>0</v>
          </cell>
          <cell r="LM303">
            <v>5092723</v>
          </cell>
          <cell r="WV303">
            <v>1</v>
          </cell>
        </row>
        <row r="304">
          <cell r="KZ304">
            <v>0</v>
          </cell>
          <cell r="LH304">
            <v>0</v>
          </cell>
          <cell r="LM304">
            <v>0</v>
          </cell>
          <cell r="WV304">
            <v>1</v>
          </cell>
        </row>
        <row r="305">
          <cell r="KZ305">
            <v>0</v>
          </cell>
          <cell r="LH305">
            <v>0</v>
          </cell>
          <cell r="LM305">
            <v>5601970</v>
          </cell>
          <cell r="WV305">
            <v>1</v>
          </cell>
        </row>
        <row r="306">
          <cell r="KZ306">
            <v>0</v>
          </cell>
          <cell r="LH306">
            <v>0</v>
          </cell>
          <cell r="LM306">
            <v>0</v>
          </cell>
          <cell r="WV306">
            <v>1</v>
          </cell>
        </row>
        <row r="307">
          <cell r="KZ307">
            <v>0</v>
          </cell>
          <cell r="LH307">
            <v>0</v>
          </cell>
          <cell r="LM307">
            <v>5288955.9999999991</v>
          </cell>
          <cell r="WV307">
            <v>1</v>
          </cell>
        </row>
        <row r="308">
          <cell r="KZ308">
            <v>0</v>
          </cell>
          <cell r="LH308">
            <v>0</v>
          </cell>
          <cell r="LM308">
            <v>0</v>
          </cell>
          <cell r="WV308">
            <v>1</v>
          </cell>
        </row>
        <row r="309">
          <cell r="KZ309">
            <v>0</v>
          </cell>
          <cell r="LH309">
            <v>0</v>
          </cell>
          <cell r="LM309">
            <v>27962030.999999996</v>
          </cell>
          <cell r="WV309">
            <v>1</v>
          </cell>
        </row>
        <row r="310">
          <cell r="KZ310">
            <v>0</v>
          </cell>
          <cell r="LH310">
            <v>0</v>
          </cell>
          <cell r="LM310">
            <v>0</v>
          </cell>
          <cell r="WV310">
            <v>1</v>
          </cell>
        </row>
        <row r="311">
          <cell r="KZ311">
            <v>0</v>
          </cell>
          <cell r="LH311">
            <v>0</v>
          </cell>
          <cell r="LM311">
            <v>14796251.999999998</v>
          </cell>
          <cell r="WV311">
            <v>1</v>
          </cell>
        </row>
        <row r="312">
          <cell r="KZ312">
            <v>0</v>
          </cell>
          <cell r="LH312">
            <v>0</v>
          </cell>
          <cell r="LM312">
            <v>0</v>
          </cell>
          <cell r="WV312">
            <v>1</v>
          </cell>
        </row>
        <row r="313">
          <cell r="KZ313">
            <v>9008336.1164999995</v>
          </cell>
          <cell r="LH313">
            <v>0</v>
          </cell>
          <cell r="LM313">
            <v>12530124.8835</v>
          </cell>
          <cell r="WV313">
            <v>1</v>
          </cell>
        </row>
        <row r="314">
          <cell r="KZ314">
            <v>0</v>
          </cell>
          <cell r="LH314">
            <v>0</v>
          </cell>
          <cell r="LM314">
            <v>0</v>
          </cell>
          <cell r="WV314">
            <v>1</v>
          </cell>
        </row>
        <row r="315">
          <cell r="KZ315">
            <v>0</v>
          </cell>
          <cell r="LH315">
            <v>0</v>
          </cell>
          <cell r="LM315">
            <v>3510334.08</v>
          </cell>
          <cell r="WV315">
            <v>1</v>
          </cell>
        </row>
        <row r="316">
          <cell r="KZ316">
            <v>0</v>
          </cell>
          <cell r="LH316">
            <v>0</v>
          </cell>
          <cell r="LM316">
            <v>0</v>
          </cell>
          <cell r="WV316">
            <v>1</v>
          </cell>
        </row>
        <row r="317">
          <cell r="KZ317">
            <v>0</v>
          </cell>
          <cell r="LH317">
            <v>0</v>
          </cell>
          <cell r="LM317">
            <v>16098318.050000001</v>
          </cell>
          <cell r="WV317">
            <v>1</v>
          </cell>
        </row>
        <row r="318">
          <cell r="KZ318">
            <v>0</v>
          </cell>
          <cell r="LH318">
            <v>0</v>
          </cell>
          <cell r="LM318">
            <v>0</v>
          </cell>
          <cell r="WV318">
            <v>1</v>
          </cell>
        </row>
        <row r="319">
          <cell r="KZ319">
            <v>0</v>
          </cell>
          <cell r="LH319">
            <v>0</v>
          </cell>
          <cell r="LM319">
            <v>9181580.9900000002</v>
          </cell>
          <cell r="WV319">
            <v>1</v>
          </cell>
        </row>
        <row r="320">
          <cell r="KZ320">
            <v>0</v>
          </cell>
          <cell r="LH320">
            <v>0</v>
          </cell>
          <cell r="LM320">
            <v>0</v>
          </cell>
          <cell r="WV320">
            <v>1</v>
          </cell>
        </row>
        <row r="321">
          <cell r="KZ321">
            <v>0</v>
          </cell>
          <cell r="LH321">
            <v>0</v>
          </cell>
          <cell r="LM321">
            <v>18030421.039999999</v>
          </cell>
          <cell r="WV321">
            <v>1</v>
          </cell>
        </row>
        <row r="322">
          <cell r="KZ322">
            <v>0</v>
          </cell>
          <cell r="LH322">
            <v>0</v>
          </cell>
          <cell r="LM322">
            <v>0</v>
          </cell>
          <cell r="WV322">
            <v>1</v>
          </cell>
        </row>
        <row r="323">
          <cell r="KZ323">
            <v>0</v>
          </cell>
          <cell r="LH323">
            <v>0</v>
          </cell>
          <cell r="LM323">
            <v>28062670.030000001</v>
          </cell>
          <cell r="WV323">
            <v>1</v>
          </cell>
        </row>
        <row r="324">
          <cell r="KZ324">
            <v>0</v>
          </cell>
          <cell r="LH324">
            <v>0</v>
          </cell>
          <cell r="LM324">
            <v>0</v>
          </cell>
          <cell r="WV324">
            <v>1</v>
          </cell>
        </row>
        <row r="325">
          <cell r="KZ325">
            <v>0</v>
          </cell>
          <cell r="LH325">
            <v>0</v>
          </cell>
          <cell r="LM325">
            <v>12259332.029999997</v>
          </cell>
          <cell r="WV325">
            <v>1</v>
          </cell>
        </row>
        <row r="326">
          <cell r="KZ326">
            <v>0</v>
          </cell>
          <cell r="LH326">
            <v>0</v>
          </cell>
          <cell r="LM326">
            <v>0</v>
          </cell>
          <cell r="WV326">
            <v>1</v>
          </cell>
        </row>
        <row r="327">
          <cell r="KZ327">
            <v>0</v>
          </cell>
          <cell r="LH327">
            <v>0</v>
          </cell>
          <cell r="LM327">
            <v>21657029.060000002</v>
          </cell>
          <cell r="WV327">
            <v>1</v>
          </cell>
        </row>
        <row r="328">
          <cell r="KZ328">
            <v>0</v>
          </cell>
          <cell r="LH328">
            <v>0</v>
          </cell>
          <cell r="LM328">
            <v>0</v>
          </cell>
          <cell r="WV328">
            <v>1</v>
          </cell>
        </row>
        <row r="329">
          <cell r="KZ329">
            <v>0</v>
          </cell>
          <cell r="LH329">
            <v>0</v>
          </cell>
          <cell r="LM329">
            <v>12648307.020000001</v>
          </cell>
          <cell r="WV329">
            <v>1</v>
          </cell>
        </row>
        <row r="330">
          <cell r="KZ330">
            <v>0</v>
          </cell>
          <cell r="LH330">
            <v>0</v>
          </cell>
          <cell r="LM330">
            <v>0</v>
          </cell>
          <cell r="WV330">
            <v>1</v>
          </cell>
        </row>
        <row r="331">
          <cell r="KZ331">
            <v>0</v>
          </cell>
          <cell r="LH331">
            <v>0</v>
          </cell>
          <cell r="LM331">
            <v>24693491.059999999</v>
          </cell>
          <cell r="WV331">
            <v>1</v>
          </cell>
        </row>
        <row r="332">
          <cell r="KZ332">
            <v>0</v>
          </cell>
          <cell r="LH332">
            <v>0</v>
          </cell>
          <cell r="LM332">
            <v>0</v>
          </cell>
          <cell r="WV332">
            <v>1</v>
          </cell>
        </row>
        <row r="333">
          <cell r="KZ333">
            <v>0</v>
          </cell>
          <cell r="LH333">
            <v>0</v>
          </cell>
          <cell r="LM333">
            <v>25596455.059999999</v>
          </cell>
          <cell r="WV333">
            <v>1</v>
          </cell>
        </row>
        <row r="334">
          <cell r="KZ334">
            <v>0</v>
          </cell>
          <cell r="LH334">
            <v>0</v>
          </cell>
          <cell r="LM334">
            <v>0</v>
          </cell>
          <cell r="WV334">
            <v>1</v>
          </cell>
        </row>
        <row r="335">
          <cell r="KZ335">
            <v>8746477</v>
          </cell>
          <cell r="LH335">
            <v>0</v>
          </cell>
          <cell r="LM335">
            <v>0</v>
          </cell>
          <cell r="WV335">
            <v>1</v>
          </cell>
        </row>
        <row r="336">
          <cell r="KZ336">
            <v>0</v>
          </cell>
          <cell r="LH336">
            <v>0</v>
          </cell>
          <cell r="LM336">
            <v>0</v>
          </cell>
          <cell r="WV336">
            <v>1</v>
          </cell>
        </row>
        <row r="337">
          <cell r="KZ337">
            <v>0</v>
          </cell>
          <cell r="LH337">
            <v>0</v>
          </cell>
          <cell r="LM337">
            <v>9941313.0199999996</v>
          </cell>
          <cell r="WV337">
            <v>1</v>
          </cell>
        </row>
        <row r="338">
          <cell r="KZ338">
            <v>0</v>
          </cell>
          <cell r="LH338">
            <v>0</v>
          </cell>
          <cell r="LM338">
            <v>0</v>
          </cell>
          <cell r="WV338">
            <v>1</v>
          </cell>
        </row>
        <row r="339">
          <cell r="KZ339">
            <v>0</v>
          </cell>
          <cell r="LH339">
            <v>0</v>
          </cell>
          <cell r="LM339">
            <v>9083845.0200000014</v>
          </cell>
          <cell r="WV339">
            <v>1</v>
          </cell>
        </row>
        <row r="340">
          <cell r="KZ340">
            <v>0</v>
          </cell>
          <cell r="LH340">
            <v>0</v>
          </cell>
          <cell r="LM340">
            <v>0</v>
          </cell>
          <cell r="WV340">
            <v>1</v>
          </cell>
        </row>
        <row r="341">
          <cell r="KZ341">
            <v>0</v>
          </cell>
          <cell r="LH341">
            <v>0</v>
          </cell>
          <cell r="LM341">
            <v>8297279.9199999999</v>
          </cell>
          <cell r="WV341">
            <v>1</v>
          </cell>
        </row>
        <row r="342">
          <cell r="KZ342">
            <v>0</v>
          </cell>
          <cell r="LH342">
            <v>0</v>
          </cell>
          <cell r="LM342">
            <v>0</v>
          </cell>
          <cell r="WV342">
            <v>1</v>
          </cell>
        </row>
        <row r="343">
          <cell r="KZ343">
            <v>0</v>
          </cell>
          <cell r="LH343">
            <v>0</v>
          </cell>
          <cell r="LM343">
            <v>8933498.0299999993</v>
          </cell>
          <cell r="WV343">
            <v>1</v>
          </cell>
        </row>
        <row r="344">
          <cell r="KZ344">
            <v>0</v>
          </cell>
          <cell r="LH344">
            <v>0</v>
          </cell>
          <cell r="LM344">
            <v>0</v>
          </cell>
          <cell r="WV344">
            <v>1</v>
          </cell>
        </row>
        <row r="345">
          <cell r="KZ345">
            <v>0</v>
          </cell>
          <cell r="LH345">
            <v>0</v>
          </cell>
          <cell r="LM345">
            <v>7982025.0099999998</v>
          </cell>
          <cell r="WV345">
            <v>1</v>
          </cell>
        </row>
        <row r="346">
          <cell r="KZ346">
            <v>0</v>
          </cell>
          <cell r="LH346">
            <v>0</v>
          </cell>
          <cell r="LM346">
            <v>0</v>
          </cell>
          <cell r="WV346">
            <v>1</v>
          </cell>
        </row>
        <row r="347">
          <cell r="KZ347">
            <v>0</v>
          </cell>
          <cell r="LH347">
            <v>0</v>
          </cell>
          <cell r="LM347">
            <v>9428048.0300000012</v>
          </cell>
          <cell r="WV347">
            <v>1</v>
          </cell>
        </row>
        <row r="348">
          <cell r="KZ348">
            <v>0</v>
          </cell>
          <cell r="LH348">
            <v>0</v>
          </cell>
          <cell r="LM348">
            <v>0</v>
          </cell>
          <cell r="WV348">
            <v>1</v>
          </cell>
        </row>
        <row r="349">
          <cell r="KZ349">
            <v>0</v>
          </cell>
          <cell r="LH349">
            <v>0</v>
          </cell>
          <cell r="LM349">
            <v>6072894.0099999998</v>
          </cell>
          <cell r="WV349">
            <v>1</v>
          </cell>
        </row>
        <row r="350">
          <cell r="KZ350">
            <v>0</v>
          </cell>
          <cell r="LH350">
            <v>0</v>
          </cell>
          <cell r="LM350">
            <v>0</v>
          </cell>
          <cell r="WV350">
            <v>1</v>
          </cell>
        </row>
        <row r="351">
          <cell r="KZ351">
            <v>0</v>
          </cell>
          <cell r="LH351">
            <v>0</v>
          </cell>
          <cell r="LM351">
            <v>13709504.02</v>
          </cell>
          <cell r="WV351">
            <v>1</v>
          </cell>
        </row>
        <row r="352">
          <cell r="KZ352">
            <v>0</v>
          </cell>
          <cell r="LH352">
            <v>0</v>
          </cell>
          <cell r="LM352">
            <v>0</v>
          </cell>
          <cell r="WV352">
            <v>1</v>
          </cell>
        </row>
        <row r="353">
          <cell r="KZ353">
            <v>0</v>
          </cell>
          <cell r="LH353">
            <v>0</v>
          </cell>
          <cell r="LM353">
            <v>20932305.949999999</v>
          </cell>
          <cell r="WV353">
            <v>1</v>
          </cell>
        </row>
        <row r="354">
          <cell r="KZ354">
            <v>0</v>
          </cell>
          <cell r="LH354">
            <v>0</v>
          </cell>
          <cell r="LM354">
            <v>0</v>
          </cell>
          <cell r="WV354">
            <v>1</v>
          </cell>
        </row>
        <row r="355">
          <cell r="KZ355">
            <v>0</v>
          </cell>
          <cell r="LH355">
            <v>0</v>
          </cell>
          <cell r="LM355">
            <v>25060838.049999997</v>
          </cell>
          <cell r="WV355">
            <v>1</v>
          </cell>
        </row>
        <row r="356">
          <cell r="KZ356">
            <v>0</v>
          </cell>
          <cell r="LH356">
            <v>0</v>
          </cell>
          <cell r="LM356">
            <v>0</v>
          </cell>
          <cell r="WV356">
            <v>1</v>
          </cell>
        </row>
        <row r="357">
          <cell r="KZ357">
            <v>0</v>
          </cell>
          <cell r="LH357">
            <v>0</v>
          </cell>
          <cell r="LM357">
            <v>8435800.0099999998</v>
          </cell>
          <cell r="WV357">
            <v>1</v>
          </cell>
        </row>
        <row r="358">
          <cell r="KZ358">
            <v>0</v>
          </cell>
          <cell r="LH358">
            <v>0</v>
          </cell>
          <cell r="LM358">
            <v>0</v>
          </cell>
          <cell r="WV358">
            <v>1</v>
          </cell>
        </row>
        <row r="359">
          <cell r="KZ359">
            <v>0</v>
          </cell>
          <cell r="LH359">
            <v>0</v>
          </cell>
          <cell r="LM359">
            <v>10962861</v>
          </cell>
          <cell r="WV359">
            <v>1</v>
          </cell>
        </row>
        <row r="360">
          <cell r="KZ360">
            <v>0</v>
          </cell>
          <cell r="LH360">
            <v>0</v>
          </cell>
          <cell r="LM360">
            <v>0</v>
          </cell>
          <cell r="WV360">
            <v>1</v>
          </cell>
        </row>
        <row r="361">
          <cell r="KZ361">
            <v>0</v>
          </cell>
          <cell r="LH361">
            <v>0</v>
          </cell>
          <cell r="LM361">
            <v>36128604</v>
          </cell>
          <cell r="WV361">
            <v>1</v>
          </cell>
        </row>
        <row r="362">
          <cell r="KZ362">
            <v>0</v>
          </cell>
          <cell r="LH362">
            <v>0</v>
          </cell>
          <cell r="LM362">
            <v>0</v>
          </cell>
          <cell r="WV362">
            <v>1</v>
          </cell>
        </row>
        <row r="363">
          <cell r="KZ363">
            <v>0</v>
          </cell>
          <cell r="LH363">
            <v>0</v>
          </cell>
          <cell r="LM363">
            <v>22070887</v>
          </cell>
          <cell r="WV363">
            <v>1</v>
          </cell>
        </row>
        <row r="364">
          <cell r="KZ364">
            <v>0</v>
          </cell>
          <cell r="LH364">
            <v>0</v>
          </cell>
          <cell r="LM364">
            <v>0</v>
          </cell>
          <cell r="WV364">
            <v>1</v>
          </cell>
        </row>
        <row r="365">
          <cell r="KZ365">
            <v>0</v>
          </cell>
          <cell r="LH365">
            <v>0</v>
          </cell>
          <cell r="LM365">
            <v>27033607</v>
          </cell>
          <cell r="WV365">
            <v>1</v>
          </cell>
        </row>
        <row r="366">
          <cell r="KZ366">
            <v>0</v>
          </cell>
          <cell r="LH366">
            <v>0</v>
          </cell>
          <cell r="LM366">
            <v>0</v>
          </cell>
          <cell r="WV366">
            <v>1</v>
          </cell>
        </row>
        <row r="367">
          <cell r="KZ367">
            <v>1390000</v>
          </cell>
          <cell r="LH367">
            <v>0</v>
          </cell>
          <cell r="LM367">
            <v>6510000</v>
          </cell>
          <cell r="WV367">
            <v>1</v>
          </cell>
        </row>
        <row r="368">
          <cell r="KZ368">
            <v>180000</v>
          </cell>
          <cell r="LH368">
            <v>0</v>
          </cell>
          <cell r="LM368">
            <v>2700000</v>
          </cell>
          <cell r="WV368">
            <v>1</v>
          </cell>
        </row>
        <row r="369">
          <cell r="KZ369">
            <v>34000</v>
          </cell>
          <cell r="LH369">
            <v>0</v>
          </cell>
          <cell r="LM369">
            <v>3980000</v>
          </cell>
          <cell r="WV369">
            <v>1</v>
          </cell>
        </row>
        <row r="370">
          <cell r="KZ370">
            <v>0</v>
          </cell>
          <cell r="LH370">
            <v>0</v>
          </cell>
          <cell r="LM370">
            <v>0</v>
          </cell>
          <cell r="WV370">
            <v>1</v>
          </cell>
        </row>
        <row r="371">
          <cell r="KZ371">
            <v>3812000</v>
          </cell>
          <cell r="LH371">
            <v>0</v>
          </cell>
          <cell r="LM371">
            <v>6700000</v>
          </cell>
          <cell r="WV371">
            <v>1</v>
          </cell>
        </row>
        <row r="372">
          <cell r="KZ372">
            <v>0</v>
          </cell>
          <cell r="LH372">
            <v>0</v>
          </cell>
          <cell r="LM372">
            <v>0</v>
          </cell>
          <cell r="WV372">
            <v>1</v>
          </cell>
        </row>
        <row r="373">
          <cell r="KZ373">
            <v>0</v>
          </cell>
          <cell r="LH373">
            <v>0</v>
          </cell>
          <cell r="LM373">
            <v>0</v>
          </cell>
          <cell r="WV373">
            <v>1</v>
          </cell>
        </row>
        <row r="374">
          <cell r="KZ374">
            <v>1253000</v>
          </cell>
          <cell r="LH374">
            <v>0</v>
          </cell>
          <cell r="LM374">
            <v>2000000</v>
          </cell>
          <cell r="WV374">
            <v>1</v>
          </cell>
        </row>
        <row r="375">
          <cell r="KZ375">
            <v>12280000</v>
          </cell>
          <cell r="LH375">
            <v>0</v>
          </cell>
          <cell r="LM375">
            <v>2494000</v>
          </cell>
          <cell r="WV375">
            <v>1</v>
          </cell>
        </row>
        <row r="376">
          <cell r="KZ376">
            <v>0</v>
          </cell>
          <cell r="LH376">
            <v>0</v>
          </cell>
          <cell r="LM376">
            <v>0</v>
          </cell>
          <cell r="WV376">
            <v>1</v>
          </cell>
        </row>
        <row r="377">
          <cell r="KZ377">
            <v>26772000</v>
          </cell>
          <cell r="LH377">
            <v>0</v>
          </cell>
          <cell r="LM377">
            <v>14294999.999999998</v>
          </cell>
          <cell r="WV377">
            <v>1</v>
          </cell>
        </row>
        <row r="378">
          <cell r="KZ378">
            <v>0</v>
          </cell>
          <cell r="LH378">
            <v>0</v>
          </cell>
          <cell r="LM378">
            <v>0</v>
          </cell>
          <cell r="WV378">
            <v>1</v>
          </cell>
        </row>
        <row r="379">
          <cell r="KZ379">
            <v>4143000</v>
          </cell>
          <cell r="LH379">
            <v>0</v>
          </cell>
          <cell r="LM379">
            <v>8620000</v>
          </cell>
          <cell r="WV379">
            <v>1</v>
          </cell>
        </row>
        <row r="380">
          <cell r="KZ380">
            <v>0</v>
          </cell>
          <cell r="LH380">
            <v>0</v>
          </cell>
          <cell r="LM380">
            <v>0</v>
          </cell>
          <cell r="WV380">
            <v>1</v>
          </cell>
        </row>
        <row r="381">
          <cell r="KZ381">
            <v>5217000</v>
          </cell>
          <cell r="LH381">
            <v>0</v>
          </cell>
          <cell r="LM381">
            <v>27611999.999999993</v>
          </cell>
          <cell r="WV381">
            <v>1</v>
          </cell>
        </row>
        <row r="382">
          <cell r="KZ382">
            <v>0</v>
          </cell>
          <cell r="LH382">
            <v>0</v>
          </cell>
          <cell r="LM382">
            <v>0</v>
          </cell>
          <cell r="WV382">
            <v>1</v>
          </cell>
        </row>
        <row r="383">
          <cell r="KZ383">
            <v>2525000</v>
          </cell>
          <cell r="LH383">
            <v>0</v>
          </cell>
          <cell r="LM383">
            <v>19641000</v>
          </cell>
          <cell r="WV383">
            <v>1</v>
          </cell>
        </row>
        <row r="384">
          <cell r="KZ384">
            <v>0</v>
          </cell>
          <cell r="LH384">
            <v>0</v>
          </cell>
          <cell r="LM384">
            <v>0</v>
          </cell>
          <cell r="WV384">
            <v>1</v>
          </cell>
        </row>
        <row r="385">
          <cell r="KZ385">
            <v>0</v>
          </cell>
          <cell r="LH385">
            <v>0</v>
          </cell>
          <cell r="LM385">
            <v>50543000</v>
          </cell>
          <cell r="WV385">
            <v>1</v>
          </cell>
        </row>
        <row r="386">
          <cell r="KZ386">
            <v>0</v>
          </cell>
          <cell r="LH386">
            <v>0</v>
          </cell>
          <cell r="LM386">
            <v>0</v>
          </cell>
          <cell r="WV386">
            <v>1</v>
          </cell>
        </row>
        <row r="387">
          <cell r="KZ387">
            <v>0</v>
          </cell>
          <cell r="LH387">
            <v>0</v>
          </cell>
          <cell r="LM387">
            <v>11382000</v>
          </cell>
          <cell r="WV387">
            <v>1</v>
          </cell>
        </row>
        <row r="388">
          <cell r="KZ388">
            <v>0</v>
          </cell>
          <cell r="LH388">
            <v>0</v>
          </cell>
          <cell r="LM388">
            <v>0</v>
          </cell>
          <cell r="WV388">
            <v>1</v>
          </cell>
        </row>
        <row r="389">
          <cell r="KZ389">
            <v>0</v>
          </cell>
          <cell r="LH389">
            <v>0</v>
          </cell>
          <cell r="LM389">
            <v>0</v>
          </cell>
          <cell r="WV389">
            <v>0</v>
          </cell>
        </row>
        <row r="390">
          <cell r="KZ390">
            <v>0</v>
          </cell>
          <cell r="LH390">
            <v>0</v>
          </cell>
          <cell r="LM390">
            <v>0</v>
          </cell>
          <cell r="WV390">
            <v>0</v>
          </cell>
        </row>
        <row r="391">
          <cell r="KZ391">
            <v>1731318.27</v>
          </cell>
          <cell r="LH391">
            <v>0</v>
          </cell>
          <cell r="LM391">
            <v>0</v>
          </cell>
          <cell r="WV391">
            <v>1</v>
          </cell>
        </row>
        <row r="392">
          <cell r="KZ392">
            <v>0</v>
          </cell>
          <cell r="LH392">
            <v>0</v>
          </cell>
          <cell r="LM392">
            <v>0</v>
          </cell>
          <cell r="WV392">
            <v>1</v>
          </cell>
        </row>
        <row r="393">
          <cell r="KZ393">
            <v>1548729.95</v>
          </cell>
          <cell r="LH393">
            <v>0</v>
          </cell>
          <cell r="LM393">
            <v>0</v>
          </cell>
          <cell r="WV393">
            <v>1</v>
          </cell>
        </row>
        <row r="394">
          <cell r="KZ394">
            <v>0</v>
          </cell>
          <cell r="LH394">
            <v>0</v>
          </cell>
          <cell r="LM394">
            <v>0</v>
          </cell>
          <cell r="WV394">
            <v>1</v>
          </cell>
        </row>
        <row r="395">
          <cell r="KZ395">
            <v>0</v>
          </cell>
          <cell r="LH395">
            <v>0</v>
          </cell>
          <cell r="LM395">
            <v>0</v>
          </cell>
          <cell r="WV395">
            <v>0</v>
          </cell>
        </row>
        <row r="396">
          <cell r="KZ396">
            <v>0</v>
          </cell>
          <cell r="LH396">
            <v>2284737.2000000002</v>
          </cell>
          <cell r="LM396">
            <v>7050167.4900000002</v>
          </cell>
          <cell r="WV396">
            <v>1</v>
          </cell>
        </row>
        <row r="397">
          <cell r="KZ397">
            <v>0</v>
          </cell>
          <cell r="LH397">
            <v>0</v>
          </cell>
          <cell r="LM397">
            <v>0</v>
          </cell>
          <cell r="WV397">
            <v>1</v>
          </cell>
        </row>
        <row r="398">
          <cell r="KZ398">
            <v>0</v>
          </cell>
          <cell r="LH398">
            <v>1091658.2</v>
          </cell>
          <cell r="LM398">
            <v>2291310.3099999996</v>
          </cell>
          <cell r="WV398">
            <v>1</v>
          </cell>
        </row>
        <row r="399">
          <cell r="KZ399">
            <v>0</v>
          </cell>
          <cell r="LH399">
            <v>0</v>
          </cell>
          <cell r="LM399">
            <v>0</v>
          </cell>
          <cell r="WV399">
            <v>1</v>
          </cell>
        </row>
        <row r="400">
          <cell r="KZ400">
            <v>0</v>
          </cell>
          <cell r="LH400">
            <v>1345672.5</v>
          </cell>
          <cell r="LM400">
            <v>2748029.6799999997</v>
          </cell>
          <cell r="WV400">
            <v>1</v>
          </cell>
        </row>
        <row r="401">
          <cell r="KZ401">
            <v>0</v>
          </cell>
          <cell r="LH401">
            <v>0</v>
          </cell>
          <cell r="LM401">
            <v>0</v>
          </cell>
          <cell r="WV401">
            <v>1</v>
          </cell>
        </row>
        <row r="402">
          <cell r="KZ402">
            <v>0</v>
          </cell>
          <cell r="LH402">
            <v>2045599.3</v>
          </cell>
          <cell r="LM402">
            <v>6762520.3799999999</v>
          </cell>
          <cell r="WV402">
            <v>1</v>
          </cell>
        </row>
        <row r="403">
          <cell r="KZ403">
            <v>0</v>
          </cell>
          <cell r="LH403">
            <v>0</v>
          </cell>
          <cell r="LM403">
            <v>0</v>
          </cell>
          <cell r="WV403">
            <v>1</v>
          </cell>
        </row>
        <row r="404">
          <cell r="KZ404">
            <v>0</v>
          </cell>
          <cell r="LH404">
            <v>1909404.8</v>
          </cell>
          <cell r="LM404">
            <v>6350479.1199999992</v>
          </cell>
          <cell r="WV404">
            <v>1</v>
          </cell>
        </row>
        <row r="405">
          <cell r="KZ405">
            <v>0</v>
          </cell>
          <cell r="LH405">
            <v>0</v>
          </cell>
          <cell r="LM405">
            <v>0</v>
          </cell>
          <cell r="WV405">
            <v>1</v>
          </cell>
        </row>
        <row r="406">
          <cell r="KZ406">
            <v>0</v>
          </cell>
          <cell r="LH406">
            <v>2830883.7</v>
          </cell>
          <cell r="LM406">
            <v>8478773.1799999997</v>
          </cell>
          <cell r="WV406">
            <v>1</v>
          </cell>
        </row>
        <row r="407">
          <cell r="KZ407">
            <v>0</v>
          </cell>
          <cell r="LH407">
            <v>0</v>
          </cell>
          <cell r="LM407">
            <v>0</v>
          </cell>
          <cell r="WV407">
            <v>1</v>
          </cell>
        </row>
        <row r="408">
          <cell r="KZ408">
            <v>10859952.850000001</v>
          </cell>
          <cell r="LH408">
            <v>7976719.7000000002</v>
          </cell>
          <cell r="LM408">
            <v>8882312.5</v>
          </cell>
          <cell r="WV408">
            <v>1</v>
          </cell>
        </row>
        <row r="409">
          <cell r="KZ409">
            <v>0</v>
          </cell>
          <cell r="LH409">
            <v>0</v>
          </cell>
          <cell r="LM409">
            <v>0</v>
          </cell>
          <cell r="WV409">
            <v>1</v>
          </cell>
        </row>
        <row r="410">
          <cell r="KZ410">
            <v>0</v>
          </cell>
          <cell r="LH410">
            <v>1429574.2</v>
          </cell>
          <cell r="LM410">
            <v>2929169.2</v>
          </cell>
          <cell r="WV410">
            <v>1</v>
          </cell>
        </row>
        <row r="411">
          <cell r="KZ411">
            <v>0</v>
          </cell>
          <cell r="LH411">
            <v>0</v>
          </cell>
          <cell r="LM411">
            <v>0</v>
          </cell>
          <cell r="WV411">
            <v>1</v>
          </cell>
        </row>
        <row r="412">
          <cell r="KZ412">
            <v>0</v>
          </cell>
          <cell r="LH412">
            <v>1924108.7</v>
          </cell>
          <cell r="LM412">
            <v>6564171.0099999998</v>
          </cell>
          <cell r="WV412">
            <v>1</v>
          </cell>
        </row>
        <row r="413">
          <cell r="KZ413">
            <v>0</v>
          </cell>
          <cell r="LH413">
            <v>0</v>
          </cell>
          <cell r="LM413">
            <v>0</v>
          </cell>
          <cell r="WV413">
            <v>1</v>
          </cell>
        </row>
        <row r="414">
          <cell r="KZ414">
            <v>3152605.4</v>
          </cell>
          <cell r="LH414">
            <v>29902783.670000002</v>
          </cell>
          <cell r="LM414">
            <v>56784800.07</v>
          </cell>
          <cell r="WV414">
            <v>1</v>
          </cell>
        </row>
        <row r="415">
          <cell r="KZ415">
            <v>0</v>
          </cell>
          <cell r="LH415">
            <v>0</v>
          </cell>
          <cell r="LM415">
            <v>0</v>
          </cell>
          <cell r="WV415">
            <v>1</v>
          </cell>
        </row>
        <row r="416">
          <cell r="KZ416">
            <v>0</v>
          </cell>
          <cell r="LH416">
            <v>956153.7</v>
          </cell>
          <cell r="LM416">
            <v>2089039.24</v>
          </cell>
          <cell r="WV416">
            <v>1</v>
          </cell>
        </row>
        <row r="417">
          <cell r="KZ417">
            <v>0</v>
          </cell>
          <cell r="LH417">
            <v>0</v>
          </cell>
          <cell r="LM417">
            <v>0</v>
          </cell>
          <cell r="WV417">
            <v>1</v>
          </cell>
        </row>
        <row r="418">
          <cell r="KZ418">
            <v>0</v>
          </cell>
          <cell r="LH418">
            <v>1772267.3</v>
          </cell>
          <cell r="LM418">
            <v>4457302.41</v>
          </cell>
          <cell r="WV418">
            <v>1</v>
          </cell>
        </row>
        <row r="419">
          <cell r="KZ419">
            <v>0</v>
          </cell>
          <cell r="LH419">
            <v>0</v>
          </cell>
          <cell r="LM419">
            <v>0</v>
          </cell>
          <cell r="WV419">
            <v>1</v>
          </cell>
        </row>
        <row r="420">
          <cell r="KZ420">
            <v>4905765.49</v>
          </cell>
          <cell r="LH420">
            <v>0</v>
          </cell>
          <cell r="LM420">
            <v>0</v>
          </cell>
          <cell r="WV420">
            <v>1</v>
          </cell>
        </row>
        <row r="421">
          <cell r="KZ421">
            <v>0</v>
          </cell>
          <cell r="LH421">
            <v>0</v>
          </cell>
          <cell r="LM421">
            <v>0</v>
          </cell>
          <cell r="WV421">
            <v>1</v>
          </cell>
        </row>
        <row r="422">
          <cell r="KZ422">
            <v>0</v>
          </cell>
          <cell r="LH422">
            <v>3963909.7</v>
          </cell>
          <cell r="LM422">
            <v>11720824.950000001</v>
          </cell>
          <cell r="WV422">
            <v>1</v>
          </cell>
        </row>
        <row r="423">
          <cell r="KZ423">
            <v>0</v>
          </cell>
          <cell r="LH423">
            <v>0</v>
          </cell>
          <cell r="LM423">
            <v>0</v>
          </cell>
          <cell r="WV423">
            <v>1</v>
          </cell>
        </row>
        <row r="424">
          <cell r="KZ424">
            <v>3017563.21</v>
          </cell>
          <cell r="LH424">
            <v>8418778.7300000004</v>
          </cell>
          <cell r="LM424">
            <v>18638182.879999999</v>
          </cell>
          <cell r="WV424">
            <v>1</v>
          </cell>
        </row>
        <row r="425">
          <cell r="KZ425">
            <v>0</v>
          </cell>
          <cell r="LH425">
            <v>0</v>
          </cell>
          <cell r="LM425">
            <v>0</v>
          </cell>
          <cell r="WV425">
            <v>1</v>
          </cell>
        </row>
        <row r="426">
          <cell r="KZ426">
            <v>0</v>
          </cell>
          <cell r="LH426">
            <v>1663261.1</v>
          </cell>
          <cell r="LM426">
            <v>3325715.42</v>
          </cell>
          <cell r="WV426">
            <v>1</v>
          </cell>
        </row>
        <row r="427">
          <cell r="KZ427">
            <v>0</v>
          </cell>
          <cell r="LH427">
            <v>0</v>
          </cell>
          <cell r="LM427">
            <v>0</v>
          </cell>
          <cell r="WV427">
            <v>1</v>
          </cell>
        </row>
        <row r="428">
          <cell r="KZ428">
            <v>230977</v>
          </cell>
          <cell r="LH428">
            <v>1072241</v>
          </cell>
          <cell r="LM428">
            <v>2960501</v>
          </cell>
          <cell r="WV428">
            <v>1</v>
          </cell>
        </row>
        <row r="429">
          <cell r="KZ429">
            <v>230977</v>
          </cell>
          <cell r="LH429">
            <v>401872</v>
          </cell>
          <cell r="LM429">
            <v>1162885</v>
          </cell>
          <cell r="WV429">
            <v>1</v>
          </cell>
        </row>
        <row r="430">
          <cell r="KZ430">
            <v>230977</v>
          </cell>
          <cell r="LH430">
            <v>450756</v>
          </cell>
          <cell r="LM430">
            <v>897421</v>
          </cell>
          <cell r="WV430">
            <v>1</v>
          </cell>
        </row>
        <row r="431">
          <cell r="KZ431">
            <v>230977</v>
          </cell>
          <cell r="LH431">
            <v>444126</v>
          </cell>
          <cell r="LM431">
            <v>894997</v>
          </cell>
          <cell r="WV431">
            <v>1</v>
          </cell>
        </row>
        <row r="432">
          <cell r="KZ432">
            <v>230977</v>
          </cell>
          <cell r="LH432">
            <v>465789</v>
          </cell>
          <cell r="LM432">
            <v>1345917</v>
          </cell>
          <cell r="WV432">
            <v>1</v>
          </cell>
        </row>
        <row r="433">
          <cell r="KZ433">
            <v>230977</v>
          </cell>
          <cell r="LH433">
            <v>572479</v>
          </cell>
          <cell r="LM433">
            <v>1061057</v>
          </cell>
          <cell r="WV433">
            <v>1</v>
          </cell>
        </row>
        <row r="434">
          <cell r="KZ434">
            <v>230977</v>
          </cell>
          <cell r="LH434">
            <v>822768</v>
          </cell>
          <cell r="LM434">
            <v>3336265</v>
          </cell>
          <cell r="WV434">
            <v>1</v>
          </cell>
        </row>
        <row r="435">
          <cell r="KZ435">
            <v>0</v>
          </cell>
          <cell r="LH435">
            <v>0</v>
          </cell>
          <cell r="LM435">
            <v>3900000</v>
          </cell>
          <cell r="WV435">
            <v>1</v>
          </cell>
        </row>
        <row r="436">
          <cell r="KZ436">
            <v>0</v>
          </cell>
          <cell r="LH436">
            <v>0</v>
          </cell>
          <cell r="LM436">
            <v>0</v>
          </cell>
          <cell r="WV436">
            <v>1</v>
          </cell>
        </row>
        <row r="437">
          <cell r="KZ437">
            <v>0</v>
          </cell>
          <cell r="LH437">
            <v>0</v>
          </cell>
          <cell r="LM437">
            <v>349000</v>
          </cell>
          <cell r="WV437">
            <v>1</v>
          </cell>
        </row>
        <row r="438">
          <cell r="KZ438">
            <v>0</v>
          </cell>
          <cell r="LH438">
            <v>0</v>
          </cell>
          <cell r="LM438">
            <v>0</v>
          </cell>
          <cell r="WV438">
            <v>1</v>
          </cell>
        </row>
        <row r="439">
          <cell r="KZ439">
            <v>0</v>
          </cell>
          <cell r="LH439">
            <v>0</v>
          </cell>
          <cell r="LM439">
            <v>418000</v>
          </cell>
          <cell r="WV439">
            <v>1</v>
          </cell>
        </row>
        <row r="440">
          <cell r="KZ440">
            <v>0</v>
          </cell>
          <cell r="LH440">
            <v>0</v>
          </cell>
          <cell r="LM440">
            <v>0</v>
          </cell>
          <cell r="WV440">
            <v>1</v>
          </cell>
        </row>
        <row r="441">
          <cell r="KZ441">
            <v>0</v>
          </cell>
          <cell r="LH441">
            <v>0</v>
          </cell>
          <cell r="LM441">
            <v>433000</v>
          </cell>
          <cell r="WV441">
            <v>1</v>
          </cell>
        </row>
        <row r="442">
          <cell r="KZ442">
            <v>0</v>
          </cell>
          <cell r="LH442">
            <v>0</v>
          </cell>
          <cell r="LM442">
            <v>0</v>
          </cell>
          <cell r="WV442">
            <v>1</v>
          </cell>
        </row>
        <row r="443">
          <cell r="KZ443">
            <v>0</v>
          </cell>
          <cell r="LH443">
            <v>0</v>
          </cell>
          <cell r="LM443">
            <v>4195725.8100000005</v>
          </cell>
          <cell r="WV443">
            <v>1</v>
          </cell>
        </row>
        <row r="444">
          <cell r="KZ444">
            <v>0</v>
          </cell>
          <cell r="LH444">
            <v>0</v>
          </cell>
          <cell r="LM444">
            <v>0</v>
          </cell>
          <cell r="WV444">
            <v>1</v>
          </cell>
        </row>
        <row r="445">
          <cell r="KZ445">
            <v>0</v>
          </cell>
          <cell r="LH445">
            <v>0</v>
          </cell>
          <cell r="LM445">
            <v>2110037.9900000002</v>
          </cell>
          <cell r="WV445">
            <v>1</v>
          </cell>
        </row>
        <row r="446">
          <cell r="KZ446">
            <v>0</v>
          </cell>
          <cell r="LH446">
            <v>0</v>
          </cell>
          <cell r="LM446">
            <v>0</v>
          </cell>
          <cell r="WV446">
            <v>1</v>
          </cell>
        </row>
        <row r="447">
          <cell r="KZ447">
            <v>0</v>
          </cell>
          <cell r="LH447">
            <v>0</v>
          </cell>
          <cell r="LM447">
            <v>4481868.6100000003</v>
          </cell>
          <cell r="WV447">
            <v>1</v>
          </cell>
        </row>
        <row r="448">
          <cell r="KZ448">
            <v>0</v>
          </cell>
          <cell r="LH448">
            <v>0</v>
          </cell>
          <cell r="LM448">
            <v>0</v>
          </cell>
          <cell r="WV448">
            <v>1</v>
          </cell>
        </row>
        <row r="449">
          <cell r="KZ449">
            <v>0</v>
          </cell>
          <cell r="LH449">
            <v>0</v>
          </cell>
          <cell r="LM449">
            <v>5118857.1100000003</v>
          </cell>
          <cell r="WV449">
            <v>1</v>
          </cell>
        </row>
        <row r="450">
          <cell r="KZ450">
            <v>0</v>
          </cell>
          <cell r="LH450">
            <v>0</v>
          </cell>
          <cell r="LM450">
            <v>0</v>
          </cell>
          <cell r="WV450">
            <v>1</v>
          </cell>
        </row>
        <row r="451">
          <cell r="KZ451">
            <v>0</v>
          </cell>
          <cell r="LH451">
            <v>0</v>
          </cell>
          <cell r="LM451">
            <v>2776016.1800000006</v>
          </cell>
          <cell r="WV451">
            <v>1</v>
          </cell>
        </row>
        <row r="452">
          <cell r="KZ452">
            <v>0</v>
          </cell>
          <cell r="LH452">
            <v>0</v>
          </cell>
          <cell r="LM452">
            <v>0</v>
          </cell>
          <cell r="WV452">
            <v>1</v>
          </cell>
        </row>
        <row r="453">
          <cell r="KZ453">
            <v>0</v>
          </cell>
          <cell r="LH453">
            <v>0</v>
          </cell>
          <cell r="LM453">
            <v>2462250.27</v>
          </cell>
          <cell r="WV453">
            <v>1</v>
          </cell>
        </row>
        <row r="454">
          <cell r="KZ454">
            <v>0</v>
          </cell>
          <cell r="LH454">
            <v>0</v>
          </cell>
          <cell r="LM454">
            <v>0</v>
          </cell>
          <cell r="WV454">
            <v>1</v>
          </cell>
        </row>
        <row r="455">
          <cell r="KZ455">
            <v>0</v>
          </cell>
          <cell r="LH455">
            <v>0</v>
          </cell>
          <cell r="LM455">
            <v>5183146.7799999993</v>
          </cell>
          <cell r="WV455">
            <v>1</v>
          </cell>
        </row>
        <row r="456">
          <cell r="KZ456">
            <v>0</v>
          </cell>
          <cell r="LH456">
            <v>0</v>
          </cell>
          <cell r="LM456">
            <v>0</v>
          </cell>
          <cell r="WV456">
            <v>1</v>
          </cell>
        </row>
        <row r="457">
          <cell r="KZ457">
            <v>0</v>
          </cell>
          <cell r="LH457">
            <v>0</v>
          </cell>
          <cell r="LM457">
            <v>2308836.5199999996</v>
          </cell>
          <cell r="WV457">
            <v>1</v>
          </cell>
        </row>
        <row r="458">
          <cell r="KZ458">
            <v>0</v>
          </cell>
          <cell r="LH458">
            <v>0</v>
          </cell>
          <cell r="LM458">
            <v>0</v>
          </cell>
          <cell r="WV458">
            <v>1</v>
          </cell>
        </row>
        <row r="459">
          <cell r="KZ459">
            <v>0</v>
          </cell>
          <cell r="LH459">
            <v>0</v>
          </cell>
          <cell r="LM459">
            <v>7878544.3800000018</v>
          </cell>
          <cell r="WV459">
            <v>1</v>
          </cell>
        </row>
        <row r="460">
          <cell r="KZ460">
            <v>0</v>
          </cell>
          <cell r="LH460">
            <v>0</v>
          </cell>
          <cell r="LM460">
            <v>0</v>
          </cell>
          <cell r="WV460">
            <v>1</v>
          </cell>
        </row>
        <row r="461">
          <cell r="KZ461">
            <v>0</v>
          </cell>
          <cell r="LH461">
            <v>0</v>
          </cell>
          <cell r="LM461">
            <v>2594739.39</v>
          </cell>
          <cell r="WV461">
            <v>1</v>
          </cell>
        </row>
        <row r="462">
          <cell r="KZ462">
            <v>0</v>
          </cell>
          <cell r="LH462">
            <v>0</v>
          </cell>
          <cell r="LM462">
            <v>0</v>
          </cell>
          <cell r="WV462">
            <v>1</v>
          </cell>
        </row>
        <row r="463">
          <cell r="KZ463">
            <v>0</v>
          </cell>
          <cell r="LH463">
            <v>0</v>
          </cell>
          <cell r="LM463">
            <v>2436245.6199999996</v>
          </cell>
          <cell r="WV463">
            <v>1</v>
          </cell>
        </row>
        <row r="464">
          <cell r="KZ464">
            <v>0</v>
          </cell>
          <cell r="LH464">
            <v>0</v>
          </cell>
          <cell r="LM464">
            <v>0</v>
          </cell>
          <cell r="WV464">
            <v>1</v>
          </cell>
        </row>
        <row r="465">
          <cell r="KZ465">
            <v>0</v>
          </cell>
          <cell r="LH465">
            <v>0</v>
          </cell>
          <cell r="LM465">
            <v>14516455.630000003</v>
          </cell>
          <cell r="WV465">
            <v>1</v>
          </cell>
        </row>
        <row r="466">
          <cell r="KZ466">
            <v>0</v>
          </cell>
          <cell r="LH466">
            <v>0</v>
          </cell>
          <cell r="LM466">
            <v>0</v>
          </cell>
          <cell r="WV466">
            <v>1</v>
          </cell>
        </row>
        <row r="467">
          <cell r="KZ467">
            <v>0</v>
          </cell>
          <cell r="LH467">
            <v>0</v>
          </cell>
          <cell r="LM467">
            <v>15139371.690000003</v>
          </cell>
          <cell r="WV467">
            <v>1</v>
          </cell>
        </row>
        <row r="468">
          <cell r="KZ468">
            <v>0</v>
          </cell>
          <cell r="LH468">
            <v>0</v>
          </cell>
          <cell r="LM468">
            <v>0</v>
          </cell>
          <cell r="WV468">
            <v>1</v>
          </cell>
        </row>
        <row r="469">
          <cell r="KZ469">
            <v>0</v>
          </cell>
          <cell r="LH469">
            <v>0</v>
          </cell>
          <cell r="LM469">
            <v>2493461.0799999996</v>
          </cell>
          <cell r="WV469">
            <v>1</v>
          </cell>
        </row>
        <row r="470">
          <cell r="KZ470">
            <v>0</v>
          </cell>
          <cell r="LH470">
            <v>0</v>
          </cell>
          <cell r="LM470">
            <v>0</v>
          </cell>
          <cell r="WV470">
            <v>1</v>
          </cell>
        </row>
        <row r="471">
          <cell r="KZ471">
            <v>0</v>
          </cell>
          <cell r="LH471">
            <v>0</v>
          </cell>
          <cell r="LM471">
            <v>6934947.0000000009</v>
          </cell>
          <cell r="WV471">
            <v>1</v>
          </cell>
        </row>
        <row r="472">
          <cell r="KZ472">
            <v>0</v>
          </cell>
          <cell r="LH472">
            <v>0</v>
          </cell>
          <cell r="LM472">
            <v>0</v>
          </cell>
          <cell r="WV472">
            <v>1</v>
          </cell>
        </row>
        <row r="473">
          <cell r="KZ473">
            <v>0</v>
          </cell>
          <cell r="LH473">
            <v>0</v>
          </cell>
          <cell r="LM473">
            <v>2644334.14</v>
          </cell>
          <cell r="WV473">
            <v>1</v>
          </cell>
        </row>
        <row r="474">
          <cell r="KZ474">
            <v>0</v>
          </cell>
          <cell r="LH474">
            <v>0</v>
          </cell>
          <cell r="LM474">
            <v>0</v>
          </cell>
          <cell r="WV474">
            <v>1</v>
          </cell>
        </row>
        <row r="475">
          <cell r="KZ475">
            <v>0</v>
          </cell>
          <cell r="LH475">
            <v>0</v>
          </cell>
          <cell r="LM475">
            <v>6822194.5700000003</v>
          </cell>
          <cell r="WV475">
            <v>1</v>
          </cell>
        </row>
        <row r="476">
          <cell r="KZ476">
            <v>0</v>
          </cell>
          <cell r="LH476">
            <v>0</v>
          </cell>
          <cell r="LM476">
            <v>0</v>
          </cell>
          <cell r="WV476">
            <v>1</v>
          </cell>
        </row>
        <row r="477">
          <cell r="KZ477">
            <v>0</v>
          </cell>
          <cell r="LH477">
            <v>0</v>
          </cell>
          <cell r="LM477">
            <v>6516500</v>
          </cell>
          <cell r="WV477">
            <v>1</v>
          </cell>
        </row>
        <row r="478">
          <cell r="KZ478">
            <v>0</v>
          </cell>
          <cell r="LH478">
            <v>0</v>
          </cell>
          <cell r="LM478">
            <v>0</v>
          </cell>
          <cell r="WV478">
            <v>1</v>
          </cell>
        </row>
        <row r="479">
          <cell r="KZ479">
            <v>0</v>
          </cell>
          <cell r="LH479">
            <v>0</v>
          </cell>
          <cell r="LM479">
            <v>70090.399999999994</v>
          </cell>
          <cell r="WV479">
            <v>1</v>
          </cell>
        </row>
        <row r="480">
          <cell r="KZ480">
            <v>0</v>
          </cell>
          <cell r="LH480">
            <v>0</v>
          </cell>
          <cell r="LM480">
            <v>0</v>
          </cell>
          <cell r="WV480">
            <v>1</v>
          </cell>
        </row>
        <row r="481">
          <cell r="KZ481">
            <v>0</v>
          </cell>
          <cell r="LH481">
            <v>0</v>
          </cell>
          <cell r="LM481">
            <v>583862.5</v>
          </cell>
          <cell r="WV481">
            <v>1</v>
          </cell>
        </row>
        <row r="482">
          <cell r="KZ482">
            <v>0</v>
          </cell>
          <cell r="LH482">
            <v>0</v>
          </cell>
          <cell r="LM482">
            <v>0</v>
          </cell>
          <cell r="WV482">
            <v>1</v>
          </cell>
        </row>
        <row r="483">
          <cell r="KZ483">
            <v>0</v>
          </cell>
          <cell r="LH483">
            <v>0</v>
          </cell>
          <cell r="LM483">
            <v>248348.30000000002</v>
          </cell>
          <cell r="WV483">
            <v>1</v>
          </cell>
        </row>
        <row r="484">
          <cell r="KZ484">
            <v>0</v>
          </cell>
          <cell r="LH484">
            <v>0</v>
          </cell>
          <cell r="LM484">
            <v>0</v>
          </cell>
          <cell r="WV484">
            <v>1</v>
          </cell>
        </row>
        <row r="485">
          <cell r="KZ485">
            <v>0</v>
          </cell>
          <cell r="LH485">
            <v>0</v>
          </cell>
          <cell r="LM485">
            <v>220944.59999999998</v>
          </cell>
          <cell r="WV485">
            <v>1</v>
          </cell>
        </row>
        <row r="486">
          <cell r="KZ486">
            <v>0</v>
          </cell>
          <cell r="LH486">
            <v>0</v>
          </cell>
          <cell r="LM486">
            <v>0</v>
          </cell>
          <cell r="WV486">
            <v>1</v>
          </cell>
        </row>
        <row r="487">
          <cell r="KZ487">
            <v>0</v>
          </cell>
          <cell r="LH487">
            <v>0</v>
          </cell>
          <cell r="LM487">
            <v>1366031.2</v>
          </cell>
          <cell r="WV487">
            <v>1</v>
          </cell>
        </row>
        <row r="488">
          <cell r="KZ488">
            <v>0</v>
          </cell>
          <cell r="LH488">
            <v>0</v>
          </cell>
          <cell r="LM488">
            <v>0</v>
          </cell>
          <cell r="WV488">
            <v>1</v>
          </cell>
        </row>
        <row r="489">
          <cell r="KZ489">
            <v>0</v>
          </cell>
          <cell r="LH489">
            <v>0</v>
          </cell>
          <cell r="LM489">
            <v>262467</v>
          </cell>
          <cell r="WV489">
            <v>1</v>
          </cell>
        </row>
        <row r="490">
          <cell r="KZ490">
            <v>0</v>
          </cell>
          <cell r="LH490">
            <v>0</v>
          </cell>
          <cell r="LM490">
            <v>0</v>
          </cell>
          <cell r="WV490">
            <v>1</v>
          </cell>
        </row>
        <row r="491">
          <cell r="KZ491">
            <v>0</v>
          </cell>
          <cell r="LH491">
            <v>0</v>
          </cell>
          <cell r="LM491">
            <v>93040.39</v>
          </cell>
          <cell r="WV491">
            <v>1</v>
          </cell>
        </row>
        <row r="492">
          <cell r="KZ492">
            <v>0</v>
          </cell>
          <cell r="LH492">
            <v>0</v>
          </cell>
          <cell r="LM492">
            <v>766326.79999999993</v>
          </cell>
          <cell r="WV492">
            <v>1</v>
          </cell>
        </row>
        <row r="493">
          <cell r="KZ493">
            <v>0</v>
          </cell>
          <cell r="LH493">
            <v>0</v>
          </cell>
          <cell r="LM493">
            <v>0</v>
          </cell>
          <cell r="WV493">
            <v>1</v>
          </cell>
        </row>
        <row r="494">
          <cell r="KZ494">
            <v>0</v>
          </cell>
          <cell r="LH494">
            <v>0</v>
          </cell>
          <cell r="LM494">
            <v>280467</v>
          </cell>
          <cell r="WV494">
            <v>1</v>
          </cell>
        </row>
        <row r="495">
          <cell r="KZ495">
            <v>0</v>
          </cell>
          <cell r="LH495">
            <v>0</v>
          </cell>
          <cell r="LM495">
            <v>0</v>
          </cell>
          <cell r="WV495">
            <v>1</v>
          </cell>
        </row>
        <row r="496">
          <cell r="KZ496">
            <v>0</v>
          </cell>
          <cell r="LH496">
            <v>0</v>
          </cell>
          <cell r="LM496">
            <v>215305.60000000001</v>
          </cell>
          <cell r="WV496">
            <v>1</v>
          </cell>
        </row>
        <row r="497">
          <cell r="KZ497">
            <v>0</v>
          </cell>
          <cell r="LH497">
            <v>0</v>
          </cell>
          <cell r="LM497">
            <v>0</v>
          </cell>
          <cell r="WV497">
            <v>1</v>
          </cell>
        </row>
        <row r="498">
          <cell r="KZ498">
            <v>0</v>
          </cell>
          <cell r="LH498">
            <v>0</v>
          </cell>
          <cell r="LM498">
            <v>571011.20000000007</v>
          </cell>
          <cell r="WV498">
            <v>1</v>
          </cell>
        </row>
        <row r="499">
          <cell r="KZ499">
            <v>0</v>
          </cell>
          <cell r="LH499">
            <v>0</v>
          </cell>
          <cell r="LM499">
            <v>0</v>
          </cell>
          <cell r="WV499">
            <v>1</v>
          </cell>
        </row>
        <row r="500">
          <cell r="KZ500">
            <v>0</v>
          </cell>
          <cell r="LH500">
            <v>0</v>
          </cell>
          <cell r="LM500">
            <v>250014.4</v>
          </cell>
          <cell r="WV500">
            <v>1</v>
          </cell>
        </row>
        <row r="501">
          <cell r="KZ501">
            <v>0</v>
          </cell>
          <cell r="LH501">
            <v>0</v>
          </cell>
          <cell r="LM501">
            <v>0</v>
          </cell>
          <cell r="WV501">
            <v>1</v>
          </cell>
        </row>
        <row r="502">
          <cell r="KZ502">
            <v>0</v>
          </cell>
          <cell r="LH502">
            <v>0</v>
          </cell>
          <cell r="LM502">
            <v>785021.79999999993</v>
          </cell>
          <cell r="WV502">
            <v>1</v>
          </cell>
        </row>
        <row r="503">
          <cell r="KZ503">
            <v>0</v>
          </cell>
          <cell r="LH503">
            <v>0</v>
          </cell>
          <cell r="LM503">
            <v>0</v>
          </cell>
          <cell r="WV503">
            <v>1</v>
          </cell>
        </row>
        <row r="504">
          <cell r="KZ504">
            <v>0</v>
          </cell>
          <cell r="LH504">
            <v>0</v>
          </cell>
          <cell r="LM504">
            <v>257466.4</v>
          </cell>
          <cell r="WV504">
            <v>1</v>
          </cell>
        </row>
        <row r="505">
          <cell r="KZ505">
            <v>0</v>
          </cell>
          <cell r="LH505">
            <v>0</v>
          </cell>
          <cell r="LM505">
            <v>0</v>
          </cell>
          <cell r="WV505">
            <v>1</v>
          </cell>
        </row>
        <row r="506">
          <cell r="KZ506">
            <v>0</v>
          </cell>
          <cell r="LH506">
            <v>0</v>
          </cell>
          <cell r="LM506">
            <v>76665</v>
          </cell>
          <cell r="WV506">
            <v>1</v>
          </cell>
        </row>
        <row r="507">
          <cell r="KZ507">
            <v>0</v>
          </cell>
          <cell r="LH507">
            <v>0</v>
          </cell>
          <cell r="LM507">
            <v>0</v>
          </cell>
          <cell r="WV507">
            <v>1</v>
          </cell>
        </row>
        <row r="508">
          <cell r="KZ508">
            <v>0</v>
          </cell>
          <cell r="LH508">
            <v>0</v>
          </cell>
          <cell r="LM508">
            <v>92155.599999999991</v>
          </cell>
          <cell r="WV508">
            <v>1</v>
          </cell>
        </row>
        <row r="509">
          <cell r="KZ509">
            <v>0</v>
          </cell>
          <cell r="LH509">
            <v>0</v>
          </cell>
          <cell r="LM509">
            <v>0</v>
          </cell>
          <cell r="WV509">
            <v>1</v>
          </cell>
        </row>
        <row r="510">
          <cell r="KZ510">
            <v>0</v>
          </cell>
          <cell r="LH510">
            <v>0</v>
          </cell>
          <cell r="LM510">
            <v>70700.3</v>
          </cell>
          <cell r="WV510">
            <v>1</v>
          </cell>
        </row>
        <row r="511">
          <cell r="KZ511">
            <v>0</v>
          </cell>
          <cell r="LH511">
            <v>0</v>
          </cell>
          <cell r="LM511">
            <v>0</v>
          </cell>
          <cell r="WV511">
            <v>1</v>
          </cell>
        </row>
        <row r="512">
          <cell r="KZ512">
            <v>0</v>
          </cell>
          <cell r="LH512">
            <v>0</v>
          </cell>
          <cell r="LM512">
            <v>599346.9</v>
          </cell>
          <cell r="WV512">
            <v>1</v>
          </cell>
        </row>
        <row r="513">
          <cell r="KZ513">
            <v>0</v>
          </cell>
          <cell r="LH513">
            <v>0</v>
          </cell>
          <cell r="LM513">
            <v>0</v>
          </cell>
          <cell r="WV513">
            <v>1</v>
          </cell>
        </row>
        <row r="514">
          <cell r="KZ514">
            <v>0</v>
          </cell>
          <cell r="LH514">
            <v>0</v>
          </cell>
          <cell r="LM514">
            <v>915390.8</v>
          </cell>
          <cell r="WV514">
            <v>1</v>
          </cell>
        </row>
        <row r="515">
          <cell r="KZ515">
            <v>0</v>
          </cell>
          <cell r="LH515">
            <v>0</v>
          </cell>
          <cell r="LM515">
            <v>0</v>
          </cell>
          <cell r="WV515">
            <v>1</v>
          </cell>
        </row>
        <row r="516">
          <cell r="KZ516">
            <v>0</v>
          </cell>
          <cell r="LH516">
            <v>0</v>
          </cell>
          <cell r="LM516">
            <v>257503.80000000002</v>
          </cell>
          <cell r="WV516">
            <v>1</v>
          </cell>
        </row>
        <row r="517">
          <cell r="KZ517">
            <v>0</v>
          </cell>
          <cell r="LH517">
            <v>0</v>
          </cell>
          <cell r="LM517">
            <v>0</v>
          </cell>
          <cell r="WV517">
            <v>1</v>
          </cell>
        </row>
        <row r="518">
          <cell r="KZ518">
            <v>0</v>
          </cell>
          <cell r="LH518">
            <v>0</v>
          </cell>
          <cell r="LM518">
            <v>73039.399999999994</v>
          </cell>
          <cell r="WV518">
            <v>1</v>
          </cell>
        </row>
        <row r="519">
          <cell r="KZ519">
            <v>0</v>
          </cell>
          <cell r="LH519">
            <v>0</v>
          </cell>
          <cell r="LM519">
            <v>0</v>
          </cell>
          <cell r="WV519">
            <v>1</v>
          </cell>
        </row>
        <row r="520">
          <cell r="KZ520">
            <v>0</v>
          </cell>
          <cell r="LH520">
            <v>0</v>
          </cell>
          <cell r="LM520">
            <v>757323.9</v>
          </cell>
          <cell r="WV520">
            <v>1</v>
          </cell>
        </row>
        <row r="521">
          <cell r="KZ521">
            <v>0</v>
          </cell>
          <cell r="LH521">
            <v>0</v>
          </cell>
          <cell r="LM521">
            <v>0</v>
          </cell>
          <cell r="WV521">
            <v>1</v>
          </cell>
        </row>
        <row r="522">
          <cell r="KZ522">
            <v>0</v>
          </cell>
          <cell r="LH522">
            <v>0</v>
          </cell>
          <cell r="LM522">
            <v>7722000</v>
          </cell>
          <cell r="WV522">
            <v>1</v>
          </cell>
        </row>
        <row r="523">
          <cell r="KZ523">
            <v>0</v>
          </cell>
          <cell r="LH523">
            <v>0</v>
          </cell>
          <cell r="LM523">
            <v>0</v>
          </cell>
          <cell r="WV523">
            <v>1</v>
          </cell>
        </row>
        <row r="524">
          <cell r="KZ524">
            <v>0</v>
          </cell>
          <cell r="LH524">
            <v>0</v>
          </cell>
          <cell r="LM524">
            <v>5818800</v>
          </cell>
          <cell r="WV524">
            <v>1</v>
          </cell>
        </row>
        <row r="525">
          <cell r="KZ525">
            <v>0</v>
          </cell>
          <cell r="LH525">
            <v>0</v>
          </cell>
          <cell r="LM525">
            <v>0</v>
          </cell>
          <cell r="WV525">
            <v>1</v>
          </cell>
        </row>
        <row r="526">
          <cell r="KZ526">
            <v>0</v>
          </cell>
          <cell r="LH526">
            <v>0</v>
          </cell>
          <cell r="LM526">
            <v>2301000</v>
          </cell>
          <cell r="WV526">
            <v>1</v>
          </cell>
        </row>
        <row r="527">
          <cell r="KZ527">
            <v>0</v>
          </cell>
          <cell r="LH527">
            <v>0</v>
          </cell>
          <cell r="LM527">
            <v>1398800</v>
          </cell>
          <cell r="WV527">
            <v>1</v>
          </cell>
        </row>
        <row r="528">
          <cell r="KZ528">
            <v>0</v>
          </cell>
          <cell r="LH528">
            <v>0</v>
          </cell>
          <cell r="LM528">
            <v>1492400</v>
          </cell>
          <cell r="WV528">
            <v>1</v>
          </cell>
        </row>
        <row r="529">
          <cell r="KZ529">
            <v>0</v>
          </cell>
          <cell r="LH529">
            <v>0</v>
          </cell>
          <cell r="LM529">
            <v>2173600</v>
          </cell>
          <cell r="WV529">
            <v>1</v>
          </cell>
        </row>
        <row r="530">
          <cell r="KZ530">
            <v>0</v>
          </cell>
          <cell r="LH530">
            <v>0</v>
          </cell>
          <cell r="LM530">
            <v>1440400</v>
          </cell>
          <cell r="WV530">
            <v>1</v>
          </cell>
        </row>
        <row r="531">
          <cell r="KZ531">
            <v>0</v>
          </cell>
          <cell r="LH531">
            <v>0</v>
          </cell>
          <cell r="LM531">
            <v>1989000</v>
          </cell>
          <cell r="WV531">
            <v>1</v>
          </cell>
        </row>
        <row r="532">
          <cell r="KZ532">
            <v>0</v>
          </cell>
          <cell r="LH532">
            <v>0</v>
          </cell>
          <cell r="LM532">
            <v>3931200</v>
          </cell>
          <cell r="WV532">
            <v>1</v>
          </cell>
        </row>
        <row r="533">
          <cell r="KZ533">
            <v>0</v>
          </cell>
          <cell r="LH533">
            <v>0</v>
          </cell>
          <cell r="LM533">
            <v>0</v>
          </cell>
          <cell r="WV533">
            <v>1</v>
          </cell>
        </row>
        <row r="534">
          <cell r="KZ534">
            <v>0</v>
          </cell>
          <cell r="LH534">
            <v>0</v>
          </cell>
          <cell r="LM534">
            <v>9586200</v>
          </cell>
          <cell r="WV534">
            <v>1</v>
          </cell>
        </row>
        <row r="535">
          <cell r="KZ535">
            <v>0</v>
          </cell>
          <cell r="LH535">
            <v>0</v>
          </cell>
          <cell r="LM535">
            <v>0</v>
          </cell>
          <cell r="WV535">
            <v>1</v>
          </cell>
        </row>
        <row r="536">
          <cell r="KZ536">
            <v>0</v>
          </cell>
          <cell r="LH536">
            <v>0</v>
          </cell>
          <cell r="LM536">
            <v>8927100</v>
          </cell>
          <cell r="WV536">
            <v>1</v>
          </cell>
        </row>
        <row r="537">
          <cell r="KZ537">
            <v>0</v>
          </cell>
          <cell r="LH537">
            <v>0</v>
          </cell>
          <cell r="LM537">
            <v>0</v>
          </cell>
          <cell r="WV537">
            <v>1</v>
          </cell>
        </row>
        <row r="538">
          <cell r="KZ538">
            <v>0</v>
          </cell>
          <cell r="LH538">
            <v>0</v>
          </cell>
          <cell r="LM538">
            <v>4707300</v>
          </cell>
          <cell r="WV538">
            <v>1</v>
          </cell>
        </row>
        <row r="539">
          <cell r="KZ539">
            <v>0</v>
          </cell>
          <cell r="LH539">
            <v>0</v>
          </cell>
          <cell r="LM539">
            <v>0</v>
          </cell>
          <cell r="WV539">
            <v>1</v>
          </cell>
        </row>
        <row r="540">
          <cell r="KZ540">
            <v>0</v>
          </cell>
          <cell r="LH540">
            <v>0</v>
          </cell>
          <cell r="LM540">
            <v>4531800</v>
          </cell>
          <cell r="WV540">
            <v>1</v>
          </cell>
        </row>
        <row r="541">
          <cell r="KZ541">
            <v>0</v>
          </cell>
          <cell r="LH541">
            <v>0</v>
          </cell>
          <cell r="LM541">
            <v>0</v>
          </cell>
          <cell r="WV541">
            <v>1</v>
          </cell>
        </row>
        <row r="542">
          <cell r="KZ542">
            <v>0</v>
          </cell>
          <cell r="LH542">
            <v>0</v>
          </cell>
          <cell r="LM542">
            <v>4009200</v>
          </cell>
          <cell r="WV542">
            <v>1</v>
          </cell>
        </row>
        <row r="543">
          <cell r="KZ543">
            <v>0</v>
          </cell>
          <cell r="LH543">
            <v>0</v>
          </cell>
          <cell r="LM543">
            <v>0</v>
          </cell>
          <cell r="WV543">
            <v>1</v>
          </cell>
        </row>
        <row r="544">
          <cell r="KZ544">
            <v>0</v>
          </cell>
          <cell r="LH544">
            <v>0</v>
          </cell>
          <cell r="LM544">
            <v>3255200</v>
          </cell>
          <cell r="WV544">
            <v>1</v>
          </cell>
        </row>
        <row r="545">
          <cell r="KZ545">
            <v>0</v>
          </cell>
          <cell r="LH545">
            <v>0</v>
          </cell>
          <cell r="LM545">
            <v>0</v>
          </cell>
          <cell r="WV545">
            <v>1</v>
          </cell>
        </row>
        <row r="546">
          <cell r="KZ546">
            <v>0</v>
          </cell>
          <cell r="LH546">
            <v>0</v>
          </cell>
          <cell r="LM546">
            <v>11800747.199999999</v>
          </cell>
          <cell r="WV546">
            <v>1</v>
          </cell>
        </row>
        <row r="547">
          <cell r="KZ547">
            <v>0</v>
          </cell>
          <cell r="LH547">
            <v>0</v>
          </cell>
          <cell r="LM547">
            <v>0</v>
          </cell>
          <cell r="WV547">
            <v>1</v>
          </cell>
        </row>
        <row r="548">
          <cell r="KZ548">
            <v>0</v>
          </cell>
          <cell r="LH548">
            <v>0</v>
          </cell>
          <cell r="LM548">
            <v>18000000</v>
          </cell>
          <cell r="WV548">
            <v>1</v>
          </cell>
        </row>
        <row r="549">
          <cell r="KZ549">
            <v>0</v>
          </cell>
          <cell r="LH549">
            <v>0</v>
          </cell>
          <cell r="LM549">
            <v>0</v>
          </cell>
          <cell r="WV549">
            <v>1</v>
          </cell>
        </row>
        <row r="550">
          <cell r="KZ550">
            <v>0</v>
          </cell>
          <cell r="LH550">
            <v>0</v>
          </cell>
          <cell r="LM550">
            <v>19562400</v>
          </cell>
          <cell r="WV550">
            <v>1</v>
          </cell>
        </row>
        <row r="551">
          <cell r="KZ551">
            <v>0</v>
          </cell>
          <cell r="LH551">
            <v>0</v>
          </cell>
          <cell r="LM551">
            <v>0</v>
          </cell>
          <cell r="WV551">
            <v>1</v>
          </cell>
        </row>
        <row r="552">
          <cell r="KZ552">
            <v>0</v>
          </cell>
          <cell r="LH552">
            <v>0</v>
          </cell>
          <cell r="LM552">
            <v>5432700</v>
          </cell>
          <cell r="WV552">
            <v>1</v>
          </cell>
        </row>
        <row r="553">
          <cell r="KZ553">
            <v>0</v>
          </cell>
          <cell r="LH553">
            <v>0</v>
          </cell>
          <cell r="LM553">
            <v>0</v>
          </cell>
          <cell r="WV553">
            <v>1</v>
          </cell>
        </row>
        <row r="554">
          <cell r="KZ554">
            <v>0</v>
          </cell>
          <cell r="LH554">
            <v>0</v>
          </cell>
          <cell r="LM554">
            <v>0</v>
          </cell>
          <cell r="WV554">
            <v>1</v>
          </cell>
        </row>
        <row r="555">
          <cell r="KZ555">
            <v>0</v>
          </cell>
          <cell r="LH555">
            <v>0</v>
          </cell>
          <cell r="LM555">
            <v>0</v>
          </cell>
          <cell r="WV555">
            <v>1</v>
          </cell>
        </row>
        <row r="556">
          <cell r="KZ556">
            <v>0</v>
          </cell>
          <cell r="LH556">
            <v>0</v>
          </cell>
          <cell r="LM556">
            <v>6513000</v>
          </cell>
          <cell r="WV556">
            <v>1</v>
          </cell>
        </row>
        <row r="557">
          <cell r="KZ557">
            <v>0</v>
          </cell>
          <cell r="LH557">
            <v>0</v>
          </cell>
          <cell r="LM557">
            <v>0</v>
          </cell>
          <cell r="WV557">
            <v>1</v>
          </cell>
        </row>
        <row r="558">
          <cell r="KZ558">
            <v>0</v>
          </cell>
          <cell r="LH558">
            <v>0</v>
          </cell>
          <cell r="LM558">
            <v>0</v>
          </cell>
          <cell r="WV558">
            <v>0</v>
          </cell>
        </row>
        <row r="559">
          <cell r="KZ559">
            <v>0</v>
          </cell>
          <cell r="LH559">
            <v>0</v>
          </cell>
          <cell r="LM559">
            <v>0</v>
          </cell>
          <cell r="WV559">
            <v>1</v>
          </cell>
        </row>
        <row r="560">
          <cell r="KZ560">
            <v>0</v>
          </cell>
          <cell r="LH560">
            <v>0</v>
          </cell>
          <cell r="LM560">
            <v>0</v>
          </cell>
          <cell r="WV560">
            <v>1</v>
          </cell>
        </row>
        <row r="561">
          <cell r="KZ561">
            <v>0</v>
          </cell>
          <cell r="LH561">
            <v>0</v>
          </cell>
          <cell r="LM561">
            <v>0</v>
          </cell>
          <cell r="WV561">
            <v>0</v>
          </cell>
        </row>
        <row r="562">
          <cell r="KZ562">
            <v>0</v>
          </cell>
          <cell r="LH562">
            <v>0</v>
          </cell>
          <cell r="LM562">
            <v>0</v>
          </cell>
          <cell r="WV562">
            <v>0</v>
          </cell>
        </row>
        <row r="563">
          <cell r="KZ563">
            <v>0</v>
          </cell>
          <cell r="LH563">
            <v>0</v>
          </cell>
          <cell r="LM563">
            <v>0</v>
          </cell>
          <cell r="WV563">
            <v>0</v>
          </cell>
        </row>
        <row r="564">
          <cell r="KZ564">
            <v>0</v>
          </cell>
          <cell r="LH564">
            <v>0</v>
          </cell>
          <cell r="LM564">
            <v>0</v>
          </cell>
          <cell r="WV564">
            <v>0</v>
          </cell>
        </row>
        <row r="565">
          <cell r="KZ565">
            <v>0</v>
          </cell>
          <cell r="LH565">
            <v>0</v>
          </cell>
          <cell r="LM565">
            <v>0</v>
          </cell>
          <cell r="WV565">
            <v>0</v>
          </cell>
        </row>
        <row r="566">
          <cell r="KZ566">
            <v>0</v>
          </cell>
          <cell r="LH566">
            <v>0</v>
          </cell>
          <cell r="LM566">
            <v>0</v>
          </cell>
          <cell r="WV566">
            <v>0</v>
          </cell>
        </row>
        <row r="567">
          <cell r="KZ567">
            <v>0</v>
          </cell>
          <cell r="LH567">
            <v>0</v>
          </cell>
          <cell r="LM567">
            <v>5438000</v>
          </cell>
          <cell r="WV567">
            <v>1</v>
          </cell>
        </row>
        <row r="568">
          <cell r="KZ568">
            <v>0</v>
          </cell>
          <cell r="LH568">
            <v>0</v>
          </cell>
          <cell r="LM568">
            <v>0</v>
          </cell>
          <cell r="WV568">
            <v>1</v>
          </cell>
        </row>
        <row r="569">
          <cell r="KZ569">
            <v>0</v>
          </cell>
          <cell r="LH569">
            <v>0</v>
          </cell>
          <cell r="LM569">
            <v>7476300</v>
          </cell>
          <cell r="WV569">
            <v>1</v>
          </cell>
        </row>
        <row r="570">
          <cell r="KZ570">
            <v>0</v>
          </cell>
          <cell r="LH570">
            <v>0</v>
          </cell>
          <cell r="LM570">
            <v>0</v>
          </cell>
          <cell r="WV570">
            <v>1</v>
          </cell>
        </row>
        <row r="571">
          <cell r="KZ571">
            <v>0</v>
          </cell>
          <cell r="LH571">
            <v>0</v>
          </cell>
          <cell r="LM571">
            <v>0</v>
          </cell>
          <cell r="WV571">
            <v>0</v>
          </cell>
        </row>
        <row r="572">
          <cell r="KZ572">
            <v>0</v>
          </cell>
          <cell r="LH572">
            <v>0</v>
          </cell>
          <cell r="LM572">
            <v>0</v>
          </cell>
          <cell r="WV572">
            <v>0</v>
          </cell>
        </row>
        <row r="573">
          <cell r="KZ573">
            <v>0</v>
          </cell>
          <cell r="LH573">
            <v>0</v>
          </cell>
          <cell r="LM573">
            <v>0</v>
          </cell>
          <cell r="WV573">
            <v>1</v>
          </cell>
        </row>
        <row r="574">
          <cell r="KZ574">
            <v>0</v>
          </cell>
          <cell r="LH574">
            <v>0</v>
          </cell>
          <cell r="LM574">
            <v>0</v>
          </cell>
          <cell r="WV574">
            <v>1</v>
          </cell>
        </row>
        <row r="575">
          <cell r="KZ575">
            <v>0</v>
          </cell>
          <cell r="LH575">
            <v>0</v>
          </cell>
          <cell r="LM575">
            <v>4586400</v>
          </cell>
          <cell r="WV575">
            <v>1</v>
          </cell>
        </row>
        <row r="576">
          <cell r="KZ576">
            <v>0</v>
          </cell>
          <cell r="LH576">
            <v>0</v>
          </cell>
          <cell r="LM576">
            <v>0</v>
          </cell>
          <cell r="WV576">
            <v>0</v>
          </cell>
        </row>
        <row r="577">
          <cell r="KZ577">
            <v>0</v>
          </cell>
          <cell r="LH577">
            <v>0</v>
          </cell>
          <cell r="LM577">
            <v>0</v>
          </cell>
          <cell r="WV577">
            <v>0</v>
          </cell>
        </row>
        <row r="578">
          <cell r="KZ578">
            <v>0</v>
          </cell>
          <cell r="LH578">
            <v>0</v>
          </cell>
          <cell r="LM578">
            <v>0</v>
          </cell>
          <cell r="WV578">
            <v>0</v>
          </cell>
        </row>
        <row r="579">
          <cell r="KZ579">
            <v>0</v>
          </cell>
          <cell r="LH579">
            <v>0</v>
          </cell>
          <cell r="LM579">
            <v>0</v>
          </cell>
          <cell r="WV579">
            <v>0</v>
          </cell>
        </row>
        <row r="580">
          <cell r="KZ580">
            <v>0</v>
          </cell>
          <cell r="LH580">
            <v>0</v>
          </cell>
          <cell r="LM580">
            <v>0</v>
          </cell>
          <cell r="WV580">
            <v>0</v>
          </cell>
        </row>
        <row r="581">
          <cell r="KZ581">
            <v>0</v>
          </cell>
          <cell r="LH581">
            <v>0</v>
          </cell>
          <cell r="LM581">
            <v>0</v>
          </cell>
          <cell r="WV581">
            <v>0</v>
          </cell>
        </row>
        <row r="582">
          <cell r="KZ582">
            <v>0</v>
          </cell>
          <cell r="LH582">
            <v>0</v>
          </cell>
          <cell r="LM582">
            <v>0</v>
          </cell>
          <cell r="WV582">
            <v>0</v>
          </cell>
        </row>
        <row r="583">
          <cell r="KZ583">
            <v>0</v>
          </cell>
          <cell r="LH583">
            <v>0</v>
          </cell>
          <cell r="LM583">
            <v>0</v>
          </cell>
          <cell r="WV583">
            <v>0</v>
          </cell>
        </row>
        <row r="584">
          <cell r="KZ584">
            <v>0</v>
          </cell>
          <cell r="LH584">
            <v>0</v>
          </cell>
          <cell r="LM584">
            <v>0</v>
          </cell>
          <cell r="WV584">
            <v>0</v>
          </cell>
        </row>
        <row r="585">
          <cell r="KZ585">
            <v>0</v>
          </cell>
          <cell r="LH585">
            <v>0</v>
          </cell>
          <cell r="LM585">
            <v>0</v>
          </cell>
          <cell r="WV585">
            <v>0</v>
          </cell>
        </row>
        <row r="586">
          <cell r="KZ586">
            <v>0</v>
          </cell>
          <cell r="LH586">
            <v>0</v>
          </cell>
          <cell r="LM586">
            <v>0</v>
          </cell>
          <cell r="WV586">
            <v>0</v>
          </cell>
        </row>
        <row r="587">
          <cell r="KZ587">
            <v>0</v>
          </cell>
          <cell r="LH587">
            <v>0</v>
          </cell>
          <cell r="LM587">
            <v>0</v>
          </cell>
          <cell r="WV587">
            <v>0</v>
          </cell>
        </row>
        <row r="588">
          <cell r="KZ588">
            <v>0</v>
          </cell>
          <cell r="LH588">
            <v>0</v>
          </cell>
          <cell r="LM588">
            <v>25000000</v>
          </cell>
          <cell r="WV588">
            <v>1</v>
          </cell>
        </row>
        <row r="589">
          <cell r="KZ589">
            <v>0</v>
          </cell>
          <cell r="LH589">
            <v>0</v>
          </cell>
          <cell r="LM589">
            <v>0</v>
          </cell>
          <cell r="WV589">
            <v>0</v>
          </cell>
        </row>
        <row r="590">
          <cell r="KZ590">
            <v>0</v>
          </cell>
          <cell r="LH590">
            <v>0</v>
          </cell>
          <cell r="LM590">
            <v>7105800</v>
          </cell>
          <cell r="WV590">
            <v>1</v>
          </cell>
        </row>
        <row r="591">
          <cell r="KZ591">
            <v>0</v>
          </cell>
          <cell r="LH591">
            <v>0</v>
          </cell>
          <cell r="LM591">
            <v>0</v>
          </cell>
          <cell r="WV591">
            <v>1</v>
          </cell>
        </row>
        <row r="592">
          <cell r="KZ592">
            <v>0</v>
          </cell>
          <cell r="LH592">
            <v>0</v>
          </cell>
          <cell r="LM592">
            <v>0</v>
          </cell>
          <cell r="WV592">
            <v>0</v>
          </cell>
        </row>
        <row r="593">
          <cell r="KZ593">
            <v>0</v>
          </cell>
          <cell r="LH593">
            <v>0</v>
          </cell>
          <cell r="LM593">
            <v>0</v>
          </cell>
          <cell r="WV593">
            <v>0</v>
          </cell>
        </row>
        <row r="594">
          <cell r="KZ594">
            <v>0</v>
          </cell>
          <cell r="LH594">
            <v>0</v>
          </cell>
          <cell r="LM594">
            <v>82600000</v>
          </cell>
          <cell r="WV594">
            <v>0</v>
          </cell>
        </row>
        <row r="595">
          <cell r="KZ595">
            <v>0</v>
          </cell>
          <cell r="LH595">
            <v>0</v>
          </cell>
          <cell r="LM595">
            <v>0</v>
          </cell>
          <cell r="WV595">
            <v>0</v>
          </cell>
        </row>
        <row r="596">
          <cell r="KZ596">
            <v>3807000</v>
          </cell>
          <cell r="LH596">
            <v>0</v>
          </cell>
          <cell r="LM596">
            <v>0</v>
          </cell>
          <cell r="WV596">
            <v>1</v>
          </cell>
        </row>
        <row r="597">
          <cell r="KZ597">
            <v>0</v>
          </cell>
          <cell r="LH597">
            <v>0</v>
          </cell>
          <cell r="LM597">
            <v>0</v>
          </cell>
          <cell r="WV597">
            <v>1</v>
          </cell>
        </row>
        <row r="598">
          <cell r="KZ598">
            <v>0</v>
          </cell>
          <cell r="LH598">
            <v>0</v>
          </cell>
          <cell r="LM598">
            <v>0</v>
          </cell>
          <cell r="WV598">
            <v>0</v>
          </cell>
        </row>
        <row r="599">
          <cell r="KZ599">
            <v>0</v>
          </cell>
          <cell r="LH599">
            <v>0</v>
          </cell>
          <cell r="LM599">
            <v>0</v>
          </cell>
          <cell r="WV599">
            <v>0</v>
          </cell>
        </row>
        <row r="600">
          <cell r="KZ600">
            <v>0</v>
          </cell>
          <cell r="LH600">
            <v>0</v>
          </cell>
          <cell r="LM600">
            <v>4056000</v>
          </cell>
          <cell r="WV600">
            <v>1</v>
          </cell>
        </row>
        <row r="601">
          <cell r="KZ601">
            <v>0</v>
          </cell>
          <cell r="LH601">
            <v>0</v>
          </cell>
          <cell r="LM601">
            <v>0</v>
          </cell>
          <cell r="WV601">
            <v>1</v>
          </cell>
        </row>
        <row r="602">
          <cell r="KZ602">
            <v>1456681.86</v>
          </cell>
          <cell r="LH602">
            <v>0</v>
          </cell>
          <cell r="LM602">
            <v>1941528.28</v>
          </cell>
          <cell r="WV602">
            <v>1</v>
          </cell>
        </row>
        <row r="603">
          <cell r="KZ603">
            <v>0</v>
          </cell>
          <cell r="LH603">
            <v>0</v>
          </cell>
          <cell r="LM603">
            <v>0</v>
          </cell>
          <cell r="WV603">
            <v>1</v>
          </cell>
        </row>
        <row r="604">
          <cell r="KZ604">
            <v>3989803.78</v>
          </cell>
          <cell r="LH604">
            <v>0</v>
          </cell>
          <cell r="LM604">
            <v>3904159.07</v>
          </cell>
          <cell r="WV604">
            <v>1</v>
          </cell>
        </row>
        <row r="605">
          <cell r="KZ605">
            <v>0</v>
          </cell>
          <cell r="LH605">
            <v>0</v>
          </cell>
          <cell r="LM605">
            <v>0</v>
          </cell>
          <cell r="WV605">
            <v>1</v>
          </cell>
        </row>
        <row r="606">
          <cell r="KZ606">
            <v>0</v>
          </cell>
          <cell r="LH606">
            <v>0</v>
          </cell>
          <cell r="LM606">
            <v>0</v>
          </cell>
          <cell r="WV606">
            <v>0</v>
          </cell>
        </row>
        <row r="607">
          <cell r="KZ607">
            <v>0</v>
          </cell>
          <cell r="LH607">
            <v>0</v>
          </cell>
          <cell r="LM607">
            <v>0</v>
          </cell>
          <cell r="WV607">
            <v>0</v>
          </cell>
        </row>
        <row r="608">
          <cell r="KZ608">
            <v>0</v>
          </cell>
          <cell r="LH608">
            <v>0</v>
          </cell>
          <cell r="LM608">
            <v>0</v>
          </cell>
          <cell r="WV608">
            <v>0</v>
          </cell>
        </row>
        <row r="609">
          <cell r="KZ609">
            <v>1000000</v>
          </cell>
          <cell r="LH609">
            <v>0</v>
          </cell>
          <cell r="LM609">
            <v>1442584.34</v>
          </cell>
          <cell r="WV609">
            <v>1</v>
          </cell>
        </row>
        <row r="610">
          <cell r="KZ610">
            <v>0</v>
          </cell>
          <cell r="LH610">
            <v>0</v>
          </cell>
          <cell r="LM610">
            <v>0</v>
          </cell>
          <cell r="WV610">
            <v>1</v>
          </cell>
        </row>
        <row r="611">
          <cell r="KZ611">
            <v>5000000</v>
          </cell>
          <cell r="LH611">
            <v>0</v>
          </cell>
          <cell r="LM611">
            <v>5161578.33</v>
          </cell>
          <cell r="WV611">
            <v>1</v>
          </cell>
        </row>
        <row r="612">
          <cell r="KZ612">
            <v>0</v>
          </cell>
          <cell r="LH612">
            <v>0</v>
          </cell>
          <cell r="LM612">
            <v>0</v>
          </cell>
          <cell r="WV612">
            <v>1</v>
          </cell>
        </row>
        <row r="613">
          <cell r="KZ613">
            <v>1100000</v>
          </cell>
          <cell r="LH613">
            <v>0</v>
          </cell>
          <cell r="LM613">
            <v>1261831.03</v>
          </cell>
          <cell r="WV613">
            <v>1</v>
          </cell>
        </row>
        <row r="614">
          <cell r="KZ614">
            <v>0</v>
          </cell>
          <cell r="LH614">
            <v>0</v>
          </cell>
          <cell r="LM614">
            <v>0</v>
          </cell>
          <cell r="WV614">
            <v>1</v>
          </cell>
        </row>
        <row r="615">
          <cell r="KZ615">
            <v>1200000</v>
          </cell>
          <cell r="LH615">
            <v>0</v>
          </cell>
          <cell r="LM615">
            <v>1246779.01</v>
          </cell>
          <cell r="WV615">
            <v>1</v>
          </cell>
        </row>
        <row r="616">
          <cell r="KZ616">
            <v>0</v>
          </cell>
          <cell r="LH616">
            <v>0</v>
          </cell>
          <cell r="LM616">
            <v>0</v>
          </cell>
          <cell r="WV616">
            <v>1</v>
          </cell>
        </row>
        <row r="617">
          <cell r="KZ617">
            <v>8536625.4499999993</v>
          </cell>
          <cell r="LH617">
            <v>0</v>
          </cell>
          <cell r="LM617">
            <v>216686.52</v>
          </cell>
          <cell r="WV617">
            <v>1</v>
          </cell>
        </row>
        <row r="618">
          <cell r="KZ618">
            <v>0</v>
          </cell>
          <cell r="LH618">
            <v>0</v>
          </cell>
          <cell r="LM618">
            <v>0</v>
          </cell>
          <cell r="WV618">
            <v>1</v>
          </cell>
        </row>
        <row r="619">
          <cell r="KZ619">
            <v>0</v>
          </cell>
          <cell r="LH619">
            <v>0</v>
          </cell>
          <cell r="LM619">
            <v>4290000</v>
          </cell>
          <cell r="WV619">
            <v>1</v>
          </cell>
        </row>
        <row r="620">
          <cell r="KZ620">
            <v>0</v>
          </cell>
          <cell r="LH620">
            <v>0</v>
          </cell>
          <cell r="LM620">
            <v>0</v>
          </cell>
          <cell r="WV620">
            <v>1</v>
          </cell>
        </row>
        <row r="621">
          <cell r="KZ621">
            <v>664092.56999999995</v>
          </cell>
          <cell r="LH621">
            <v>0</v>
          </cell>
          <cell r="LM621">
            <v>809135.01</v>
          </cell>
          <cell r="WV621">
            <v>1</v>
          </cell>
        </row>
        <row r="622">
          <cell r="KZ622">
            <v>0</v>
          </cell>
          <cell r="LH622">
            <v>0</v>
          </cell>
          <cell r="LM622">
            <v>0</v>
          </cell>
          <cell r="WV622">
            <v>1</v>
          </cell>
        </row>
        <row r="623">
          <cell r="KZ623">
            <v>10159000</v>
          </cell>
          <cell r="LH623">
            <v>0</v>
          </cell>
          <cell r="LM623">
            <v>0</v>
          </cell>
          <cell r="WV623">
            <v>1</v>
          </cell>
        </row>
        <row r="624">
          <cell r="KZ624">
            <v>0</v>
          </cell>
          <cell r="LH624">
            <v>0</v>
          </cell>
          <cell r="LM624">
            <v>0</v>
          </cell>
          <cell r="WV624">
            <v>1</v>
          </cell>
        </row>
        <row r="625">
          <cell r="KZ625">
            <v>7124000</v>
          </cell>
          <cell r="LH625">
            <v>0</v>
          </cell>
          <cell r="LM625">
            <v>0</v>
          </cell>
          <cell r="WV625">
            <v>1</v>
          </cell>
        </row>
        <row r="626">
          <cell r="KZ626">
            <v>0</v>
          </cell>
          <cell r="LH626">
            <v>0</v>
          </cell>
          <cell r="LM626">
            <v>0</v>
          </cell>
          <cell r="WV626">
            <v>1</v>
          </cell>
        </row>
        <row r="627">
          <cell r="KZ627">
            <v>819552.86</v>
          </cell>
          <cell r="LH627">
            <v>0</v>
          </cell>
          <cell r="LM627">
            <v>1133990.28</v>
          </cell>
          <cell r="WV627">
            <v>1</v>
          </cell>
        </row>
        <row r="628">
          <cell r="KZ628">
            <v>0</v>
          </cell>
          <cell r="LH628">
            <v>0</v>
          </cell>
          <cell r="LM628">
            <v>0</v>
          </cell>
          <cell r="WV628">
            <v>1</v>
          </cell>
        </row>
        <row r="629">
          <cell r="KZ629">
            <v>2000000</v>
          </cell>
          <cell r="LH629">
            <v>0</v>
          </cell>
          <cell r="LM629">
            <v>3027547.69</v>
          </cell>
          <cell r="WV629">
            <v>1</v>
          </cell>
        </row>
        <row r="630">
          <cell r="KZ630">
            <v>0</v>
          </cell>
          <cell r="LH630">
            <v>0</v>
          </cell>
          <cell r="LM630">
            <v>0</v>
          </cell>
          <cell r="WV630">
            <v>1</v>
          </cell>
        </row>
        <row r="631">
          <cell r="KZ631">
            <v>0</v>
          </cell>
          <cell r="LH631">
            <v>0</v>
          </cell>
          <cell r="LM631">
            <v>0</v>
          </cell>
          <cell r="WV631">
            <v>1</v>
          </cell>
        </row>
        <row r="632">
          <cell r="KZ632">
            <v>0</v>
          </cell>
          <cell r="LH632">
            <v>0</v>
          </cell>
          <cell r="LM632">
            <v>0</v>
          </cell>
          <cell r="WV632">
            <v>1</v>
          </cell>
        </row>
        <row r="633">
          <cell r="KZ633">
            <v>0</v>
          </cell>
          <cell r="LH633">
            <v>0</v>
          </cell>
          <cell r="LM633">
            <v>0</v>
          </cell>
          <cell r="WV633">
            <v>1</v>
          </cell>
        </row>
        <row r="634">
          <cell r="KZ634">
            <v>0</v>
          </cell>
          <cell r="LH634">
            <v>0</v>
          </cell>
          <cell r="LM634">
            <v>0</v>
          </cell>
          <cell r="WV634">
            <v>1</v>
          </cell>
        </row>
        <row r="635">
          <cell r="KZ635">
            <v>185298.83</v>
          </cell>
          <cell r="LH635">
            <v>0</v>
          </cell>
          <cell r="LM635">
            <v>6162476.9900000002</v>
          </cell>
          <cell r="WV635">
            <v>1</v>
          </cell>
        </row>
        <row r="636">
          <cell r="KZ636">
            <v>0</v>
          </cell>
          <cell r="LH636">
            <v>0</v>
          </cell>
          <cell r="LM636">
            <v>0</v>
          </cell>
          <cell r="WV636">
            <v>1</v>
          </cell>
        </row>
        <row r="637">
          <cell r="KZ637">
            <v>0</v>
          </cell>
          <cell r="LH637">
            <v>0</v>
          </cell>
          <cell r="LM637">
            <v>0</v>
          </cell>
          <cell r="WV637">
            <v>0</v>
          </cell>
        </row>
        <row r="638">
          <cell r="KZ638">
            <v>0</v>
          </cell>
          <cell r="LH638">
            <v>0</v>
          </cell>
          <cell r="LM638">
            <v>0</v>
          </cell>
          <cell r="WV638">
            <v>0</v>
          </cell>
        </row>
        <row r="639">
          <cell r="KZ639">
            <v>0</v>
          </cell>
          <cell r="LH639">
            <v>0</v>
          </cell>
          <cell r="LM639">
            <v>0</v>
          </cell>
          <cell r="WV639">
            <v>0</v>
          </cell>
        </row>
        <row r="640">
          <cell r="KZ640">
            <v>0</v>
          </cell>
          <cell r="LH640">
            <v>0</v>
          </cell>
          <cell r="LM640">
            <v>0</v>
          </cell>
          <cell r="WV640">
            <v>0</v>
          </cell>
        </row>
        <row r="641">
          <cell r="KZ641">
            <v>6562011.5599999996</v>
          </cell>
          <cell r="LH641">
            <v>0</v>
          </cell>
          <cell r="LM641">
            <v>4772400.8</v>
          </cell>
          <cell r="WV641">
            <v>1</v>
          </cell>
        </row>
        <row r="642">
          <cell r="KZ642">
            <v>0</v>
          </cell>
          <cell r="LH642">
            <v>0</v>
          </cell>
          <cell r="LM642">
            <v>0</v>
          </cell>
          <cell r="WV642">
            <v>1</v>
          </cell>
        </row>
        <row r="643">
          <cell r="KZ643">
            <v>0</v>
          </cell>
          <cell r="LH643">
            <v>0</v>
          </cell>
          <cell r="LM643">
            <v>6513000</v>
          </cell>
          <cell r="WV643">
            <v>1</v>
          </cell>
        </row>
        <row r="644">
          <cell r="KZ644">
            <v>0</v>
          </cell>
          <cell r="LH644">
            <v>0</v>
          </cell>
          <cell r="LM644">
            <v>0</v>
          </cell>
          <cell r="WV644">
            <v>1</v>
          </cell>
        </row>
        <row r="645">
          <cell r="KZ645">
            <v>1604917.83</v>
          </cell>
          <cell r="LH645">
            <v>0</v>
          </cell>
          <cell r="LM645">
            <v>0</v>
          </cell>
          <cell r="WV645">
            <v>1</v>
          </cell>
        </row>
        <row r="646">
          <cell r="KZ646">
            <v>0</v>
          </cell>
          <cell r="LH646">
            <v>0</v>
          </cell>
          <cell r="LM646">
            <v>0</v>
          </cell>
          <cell r="WV646">
            <v>1</v>
          </cell>
        </row>
        <row r="647">
          <cell r="KZ647">
            <v>6302008.3200000003</v>
          </cell>
          <cell r="LH647">
            <v>0</v>
          </cell>
          <cell r="LM647">
            <v>0</v>
          </cell>
          <cell r="WV647">
            <v>1</v>
          </cell>
        </row>
        <row r="648">
          <cell r="KZ648">
            <v>0</v>
          </cell>
          <cell r="LH648">
            <v>0</v>
          </cell>
          <cell r="LM648">
            <v>0</v>
          </cell>
          <cell r="WV648">
            <v>1</v>
          </cell>
        </row>
        <row r="649">
          <cell r="KZ649">
            <v>0</v>
          </cell>
          <cell r="LH649">
            <v>0</v>
          </cell>
          <cell r="LM649">
            <v>0</v>
          </cell>
          <cell r="WV649">
            <v>0</v>
          </cell>
        </row>
        <row r="650">
          <cell r="KZ650">
            <v>0</v>
          </cell>
          <cell r="LH650">
            <v>0</v>
          </cell>
          <cell r="LM650">
            <v>0</v>
          </cell>
          <cell r="WV650">
            <v>0</v>
          </cell>
        </row>
        <row r="651">
          <cell r="KZ651">
            <v>2091436.18</v>
          </cell>
          <cell r="LH651">
            <v>0</v>
          </cell>
          <cell r="LM651">
            <v>0</v>
          </cell>
          <cell r="WV651">
            <v>1</v>
          </cell>
        </row>
        <row r="652">
          <cell r="KZ652">
            <v>0</v>
          </cell>
          <cell r="LH652">
            <v>0</v>
          </cell>
          <cell r="LM652">
            <v>0</v>
          </cell>
          <cell r="WV652">
            <v>1</v>
          </cell>
        </row>
        <row r="653">
          <cell r="KZ653">
            <v>6415636.7300000004</v>
          </cell>
          <cell r="LH653">
            <v>0</v>
          </cell>
          <cell r="LM653">
            <v>0</v>
          </cell>
          <cell r="WV653">
            <v>1</v>
          </cell>
        </row>
        <row r="654">
          <cell r="KZ654">
            <v>0</v>
          </cell>
          <cell r="LH654">
            <v>0</v>
          </cell>
          <cell r="LM654">
            <v>0</v>
          </cell>
          <cell r="WV654">
            <v>1</v>
          </cell>
        </row>
        <row r="655">
          <cell r="KZ655">
            <v>13646185.109999999</v>
          </cell>
          <cell r="LH655">
            <v>0</v>
          </cell>
          <cell r="LM655">
            <v>1225000.6499999999</v>
          </cell>
          <cell r="WV655">
            <v>1</v>
          </cell>
        </row>
        <row r="656">
          <cell r="KZ656">
            <v>0</v>
          </cell>
          <cell r="LH656">
            <v>0</v>
          </cell>
          <cell r="LM656">
            <v>0</v>
          </cell>
          <cell r="WV656">
            <v>1</v>
          </cell>
        </row>
        <row r="657">
          <cell r="KZ657">
            <v>4420806.7</v>
          </cell>
          <cell r="LH657">
            <v>0</v>
          </cell>
          <cell r="LM657">
            <v>2399856.48</v>
          </cell>
          <cell r="WV657">
            <v>1</v>
          </cell>
        </row>
        <row r="658">
          <cell r="KZ658">
            <v>0</v>
          </cell>
          <cell r="LH658">
            <v>0</v>
          </cell>
          <cell r="LM658">
            <v>0</v>
          </cell>
          <cell r="WV658">
            <v>1</v>
          </cell>
        </row>
        <row r="659">
          <cell r="KZ659">
            <v>7609718.8499999996</v>
          </cell>
          <cell r="LH659">
            <v>0</v>
          </cell>
          <cell r="LM659">
            <v>1997181.39</v>
          </cell>
          <cell r="WV659">
            <v>1</v>
          </cell>
        </row>
        <row r="660">
          <cell r="KZ660">
            <v>0</v>
          </cell>
          <cell r="LH660">
            <v>0</v>
          </cell>
          <cell r="LM660">
            <v>0</v>
          </cell>
          <cell r="WV660">
            <v>1</v>
          </cell>
        </row>
        <row r="661">
          <cell r="KZ661">
            <v>1786641.06</v>
          </cell>
          <cell r="LH661">
            <v>0</v>
          </cell>
          <cell r="LM661">
            <v>1763873.74</v>
          </cell>
          <cell r="WV661">
            <v>1</v>
          </cell>
        </row>
        <row r="662">
          <cell r="KZ662">
            <v>0</v>
          </cell>
          <cell r="LH662">
            <v>0</v>
          </cell>
          <cell r="LM662">
            <v>0</v>
          </cell>
          <cell r="WV662">
            <v>1</v>
          </cell>
        </row>
        <row r="663">
          <cell r="KZ663">
            <v>4680271.08</v>
          </cell>
          <cell r="LH663">
            <v>0</v>
          </cell>
          <cell r="LM663">
            <v>4660908.68</v>
          </cell>
          <cell r="WV663">
            <v>1</v>
          </cell>
        </row>
        <row r="664">
          <cell r="KZ664">
            <v>0</v>
          </cell>
          <cell r="LH664">
            <v>0</v>
          </cell>
          <cell r="LM664">
            <v>0</v>
          </cell>
          <cell r="WV664">
            <v>1</v>
          </cell>
        </row>
        <row r="665">
          <cell r="KZ665">
            <v>787939.99</v>
          </cell>
          <cell r="LH665">
            <v>0</v>
          </cell>
          <cell r="LM665">
            <v>8327958.6399999997</v>
          </cell>
          <cell r="WV665">
            <v>1</v>
          </cell>
        </row>
        <row r="666">
          <cell r="KZ666">
            <v>0</v>
          </cell>
          <cell r="LH666">
            <v>0</v>
          </cell>
          <cell r="LM666">
            <v>0</v>
          </cell>
          <cell r="WV666">
            <v>1</v>
          </cell>
        </row>
        <row r="667">
          <cell r="KZ667">
            <v>5875007.8899999997</v>
          </cell>
          <cell r="LH667">
            <v>0</v>
          </cell>
          <cell r="LM667">
            <v>1884089.7</v>
          </cell>
          <cell r="WV667">
            <v>1</v>
          </cell>
        </row>
        <row r="668">
          <cell r="KZ668">
            <v>0</v>
          </cell>
          <cell r="LH668">
            <v>0</v>
          </cell>
          <cell r="LM668">
            <v>0</v>
          </cell>
          <cell r="WV668">
            <v>1</v>
          </cell>
        </row>
        <row r="669">
          <cell r="KZ669">
            <v>0</v>
          </cell>
          <cell r="LH669">
            <v>0</v>
          </cell>
          <cell r="LM669">
            <v>6444668.7800000003</v>
          </cell>
          <cell r="WV669">
            <v>1</v>
          </cell>
        </row>
        <row r="670">
          <cell r="KZ670">
            <v>0</v>
          </cell>
          <cell r="LH670">
            <v>0</v>
          </cell>
          <cell r="LM670">
            <v>0</v>
          </cell>
          <cell r="WV670">
            <v>1</v>
          </cell>
        </row>
        <row r="671">
          <cell r="KZ671">
            <v>1895891.38</v>
          </cell>
          <cell r="LH671">
            <v>0</v>
          </cell>
          <cell r="LM671">
            <v>1894818.48</v>
          </cell>
          <cell r="WV671">
            <v>1</v>
          </cell>
        </row>
        <row r="672">
          <cell r="KZ672">
            <v>0</v>
          </cell>
          <cell r="LH672">
            <v>0</v>
          </cell>
          <cell r="LM672">
            <v>0</v>
          </cell>
          <cell r="WV672">
            <v>1</v>
          </cell>
        </row>
        <row r="673">
          <cell r="KZ673">
            <v>1300000</v>
          </cell>
          <cell r="LH673">
            <v>0</v>
          </cell>
          <cell r="LM673">
            <v>1307356.44</v>
          </cell>
          <cell r="WV673">
            <v>1</v>
          </cell>
        </row>
        <row r="674">
          <cell r="KZ674">
            <v>0</v>
          </cell>
          <cell r="LH674">
            <v>0</v>
          </cell>
          <cell r="LM674">
            <v>0</v>
          </cell>
          <cell r="WV674">
            <v>1</v>
          </cell>
        </row>
        <row r="675">
          <cell r="KZ675">
            <v>3000000</v>
          </cell>
          <cell r="LH675">
            <v>0</v>
          </cell>
          <cell r="LM675">
            <v>2627620.0699999998</v>
          </cell>
          <cell r="WV675">
            <v>1</v>
          </cell>
        </row>
        <row r="676">
          <cell r="KZ676">
            <v>0</v>
          </cell>
          <cell r="LH676">
            <v>0</v>
          </cell>
          <cell r="LM676">
            <v>0</v>
          </cell>
          <cell r="WV676">
            <v>1</v>
          </cell>
        </row>
        <row r="677">
          <cell r="KZ677">
            <v>0</v>
          </cell>
          <cell r="LH677">
            <v>0</v>
          </cell>
          <cell r="LM677">
            <v>3342170.48</v>
          </cell>
          <cell r="WV677">
            <v>1</v>
          </cell>
        </row>
        <row r="678">
          <cell r="KZ678">
            <v>0</v>
          </cell>
          <cell r="LH678">
            <v>0</v>
          </cell>
          <cell r="LM678">
            <v>0</v>
          </cell>
          <cell r="WV678">
            <v>1</v>
          </cell>
        </row>
        <row r="679">
          <cell r="KZ679">
            <v>0</v>
          </cell>
          <cell r="LH679">
            <v>0</v>
          </cell>
          <cell r="LM679">
            <v>7807800</v>
          </cell>
          <cell r="WV679">
            <v>1</v>
          </cell>
        </row>
        <row r="680">
          <cell r="KZ680">
            <v>0</v>
          </cell>
          <cell r="LH680">
            <v>0</v>
          </cell>
          <cell r="LM680">
            <v>0</v>
          </cell>
          <cell r="WV680">
            <v>1</v>
          </cell>
        </row>
        <row r="681">
          <cell r="KZ681">
            <v>0</v>
          </cell>
          <cell r="LH681">
            <v>0</v>
          </cell>
          <cell r="LM681">
            <v>7686849.0499999998</v>
          </cell>
          <cell r="WV681">
            <v>1</v>
          </cell>
        </row>
        <row r="682">
          <cell r="KZ682">
            <v>0</v>
          </cell>
          <cell r="LH682">
            <v>0</v>
          </cell>
          <cell r="LM682">
            <v>0</v>
          </cell>
          <cell r="WV682">
            <v>1</v>
          </cell>
        </row>
        <row r="683">
          <cell r="KZ683">
            <v>0</v>
          </cell>
          <cell r="LH683">
            <v>0</v>
          </cell>
          <cell r="LM683">
            <v>3976712.24</v>
          </cell>
          <cell r="WV683">
            <v>1</v>
          </cell>
        </row>
        <row r="684">
          <cell r="KZ684">
            <v>0</v>
          </cell>
          <cell r="LH684">
            <v>0</v>
          </cell>
          <cell r="LM684">
            <v>0</v>
          </cell>
          <cell r="WV684">
            <v>1</v>
          </cell>
        </row>
        <row r="685">
          <cell r="KZ685">
            <v>0</v>
          </cell>
          <cell r="LH685">
            <v>0</v>
          </cell>
          <cell r="LM685">
            <v>20922000</v>
          </cell>
          <cell r="WV685">
            <v>1</v>
          </cell>
        </row>
        <row r="686">
          <cell r="KZ686">
            <v>0</v>
          </cell>
          <cell r="LH686">
            <v>0</v>
          </cell>
          <cell r="LM686">
            <v>0</v>
          </cell>
          <cell r="WV686">
            <v>1</v>
          </cell>
        </row>
        <row r="687">
          <cell r="KZ687">
            <v>0</v>
          </cell>
          <cell r="LH687">
            <v>0</v>
          </cell>
          <cell r="LM687">
            <v>3900904.66</v>
          </cell>
          <cell r="WV687">
            <v>1</v>
          </cell>
        </row>
        <row r="688">
          <cell r="KZ688">
            <v>0</v>
          </cell>
          <cell r="LH688">
            <v>0</v>
          </cell>
          <cell r="LM688">
            <v>0</v>
          </cell>
          <cell r="WV688">
            <v>1</v>
          </cell>
        </row>
        <row r="689">
          <cell r="KZ689">
            <v>0</v>
          </cell>
          <cell r="LH689">
            <v>0</v>
          </cell>
          <cell r="LM689">
            <v>0</v>
          </cell>
          <cell r="WV689">
            <v>0</v>
          </cell>
        </row>
        <row r="690">
          <cell r="KZ690">
            <v>0</v>
          </cell>
          <cell r="LH690">
            <v>0</v>
          </cell>
          <cell r="LM690">
            <v>0</v>
          </cell>
          <cell r="WV690">
            <v>0</v>
          </cell>
        </row>
        <row r="691">
          <cell r="KZ691">
            <v>0</v>
          </cell>
          <cell r="LH691">
            <v>0</v>
          </cell>
          <cell r="LM691">
            <v>0</v>
          </cell>
          <cell r="WV691">
            <v>0</v>
          </cell>
        </row>
        <row r="692">
          <cell r="KZ692">
            <v>0</v>
          </cell>
          <cell r="LH692">
            <v>0</v>
          </cell>
          <cell r="LM692">
            <v>0</v>
          </cell>
          <cell r="WV692">
            <v>0</v>
          </cell>
        </row>
        <row r="693">
          <cell r="KZ693">
            <v>0</v>
          </cell>
          <cell r="LH693">
            <v>0</v>
          </cell>
          <cell r="LM693">
            <v>0</v>
          </cell>
          <cell r="WV693">
            <v>0</v>
          </cell>
        </row>
        <row r="694">
          <cell r="KZ694">
            <v>0</v>
          </cell>
          <cell r="LH694">
            <v>0</v>
          </cell>
          <cell r="LM694">
            <v>0</v>
          </cell>
          <cell r="WV694">
            <v>0</v>
          </cell>
        </row>
        <row r="695">
          <cell r="KZ695">
            <v>0</v>
          </cell>
          <cell r="LH695">
            <v>0</v>
          </cell>
          <cell r="LM695">
            <v>0</v>
          </cell>
          <cell r="WV695">
            <v>0</v>
          </cell>
        </row>
        <row r="696">
          <cell r="KZ696">
            <v>0</v>
          </cell>
          <cell r="LH696">
            <v>0</v>
          </cell>
          <cell r="LM696">
            <v>0</v>
          </cell>
          <cell r="WV696">
            <v>0</v>
          </cell>
        </row>
        <row r="697">
          <cell r="KZ697">
            <v>0</v>
          </cell>
          <cell r="LH697">
            <v>0</v>
          </cell>
          <cell r="LM697">
            <v>0</v>
          </cell>
          <cell r="WV697">
            <v>0</v>
          </cell>
        </row>
        <row r="698">
          <cell r="KZ698">
            <v>0</v>
          </cell>
          <cell r="LH698">
            <v>0</v>
          </cell>
          <cell r="LM698">
            <v>0</v>
          </cell>
          <cell r="WV698">
            <v>0</v>
          </cell>
        </row>
        <row r="699">
          <cell r="KZ699">
            <v>0</v>
          </cell>
          <cell r="LH699">
            <v>0</v>
          </cell>
          <cell r="LM699">
            <v>0</v>
          </cell>
          <cell r="WV699">
            <v>0</v>
          </cell>
        </row>
        <row r="700">
          <cell r="KZ700">
            <v>0</v>
          </cell>
          <cell r="LH700">
            <v>0</v>
          </cell>
          <cell r="LM700">
            <v>0</v>
          </cell>
          <cell r="WV700">
            <v>0</v>
          </cell>
        </row>
        <row r="701">
          <cell r="KZ701">
            <v>0</v>
          </cell>
          <cell r="LH701">
            <v>0</v>
          </cell>
          <cell r="LM701">
            <v>0</v>
          </cell>
          <cell r="WV701">
            <v>0</v>
          </cell>
        </row>
        <row r="702">
          <cell r="KZ702">
            <v>0</v>
          </cell>
          <cell r="LH702">
            <v>0</v>
          </cell>
          <cell r="LM702">
            <v>0</v>
          </cell>
          <cell r="WV702">
            <v>0</v>
          </cell>
        </row>
        <row r="703">
          <cell r="KZ703">
            <v>0</v>
          </cell>
          <cell r="LH703">
            <v>0</v>
          </cell>
          <cell r="LM703">
            <v>0</v>
          </cell>
          <cell r="WV703">
            <v>0</v>
          </cell>
        </row>
        <row r="704">
          <cell r="KZ704">
            <v>0</v>
          </cell>
          <cell r="LH704">
            <v>0</v>
          </cell>
          <cell r="LM704">
            <v>0</v>
          </cell>
          <cell r="WV704">
            <v>0</v>
          </cell>
        </row>
        <row r="705">
          <cell r="KZ705">
            <v>0</v>
          </cell>
          <cell r="LH705">
            <v>0</v>
          </cell>
          <cell r="LM705">
            <v>4097600</v>
          </cell>
          <cell r="WV705">
            <v>1</v>
          </cell>
        </row>
        <row r="706">
          <cell r="KZ706">
            <v>0</v>
          </cell>
          <cell r="LH706">
            <v>0</v>
          </cell>
          <cell r="LM706">
            <v>0</v>
          </cell>
          <cell r="WV706">
            <v>1</v>
          </cell>
        </row>
        <row r="707">
          <cell r="KZ707">
            <v>0</v>
          </cell>
          <cell r="LH707">
            <v>0</v>
          </cell>
          <cell r="LM707">
            <v>4097600</v>
          </cell>
          <cell r="WV707">
            <v>1</v>
          </cell>
        </row>
        <row r="708">
          <cell r="KZ708">
            <v>0</v>
          </cell>
          <cell r="LH708">
            <v>0</v>
          </cell>
          <cell r="LM708">
            <v>0</v>
          </cell>
          <cell r="WV708">
            <v>1</v>
          </cell>
        </row>
        <row r="709">
          <cell r="KZ709">
            <v>0</v>
          </cell>
          <cell r="LH709">
            <v>0</v>
          </cell>
          <cell r="LM709">
            <v>0</v>
          </cell>
          <cell r="WV709">
            <v>0</v>
          </cell>
        </row>
        <row r="710">
          <cell r="KZ710">
            <v>0</v>
          </cell>
          <cell r="LH710">
            <v>0</v>
          </cell>
          <cell r="LM710">
            <v>0</v>
          </cell>
          <cell r="WV710">
            <v>0</v>
          </cell>
        </row>
        <row r="711">
          <cell r="KZ711">
            <v>0</v>
          </cell>
          <cell r="LH711">
            <v>0</v>
          </cell>
          <cell r="LM711">
            <v>2445300</v>
          </cell>
          <cell r="WV711">
            <v>1</v>
          </cell>
        </row>
        <row r="712">
          <cell r="KZ712">
            <v>0</v>
          </cell>
          <cell r="LH712">
            <v>0</v>
          </cell>
          <cell r="LM712">
            <v>0</v>
          </cell>
          <cell r="WV712">
            <v>1</v>
          </cell>
        </row>
        <row r="713">
          <cell r="KZ713">
            <v>0</v>
          </cell>
          <cell r="LH713">
            <v>0</v>
          </cell>
          <cell r="LM713">
            <v>4738500</v>
          </cell>
          <cell r="WV713">
            <v>1</v>
          </cell>
        </row>
        <row r="714">
          <cell r="KZ714">
            <v>0</v>
          </cell>
          <cell r="LH714">
            <v>0</v>
          </cell>
          <cell r="LM714">
            <v>0</v>
          </cell>
          <cell r="WV714">
            <v>1</v>
          </cell>
        </row>
        <row r="715">
          <cell r="KZ715">
            <v>2648400</v>
          </cell>
          <cell r="LH715">
            <v>0</v>
          </cell>
          <cell r="LM715">
            <v>0</v>
          </cell>
          <cell r="WV715">
            <v>1</v>
          </cell>
        </row>
        <row r="716">
          <cell r="KZ716">
            <v>0</v>
          </cell>
          <cell r="LH716">
            <v>0</v>
          </cell>
          <cell r="LM716">
            <v>0</v>
          </cell>
          <cell r="WV716">
            <v>1</v>
          </cell>
        </row>
        <row r="717">
          <cell r="KZ717">
            <v>1693200</v>
          </cell>
          <cell r="LH717">
            <v>0</v>
          </cell>
          <cell r="LM717">
            <v>0</v>
          </cell>
          <cell r="WV717">
            <v>1</v>
          </cell>
        </row>
        <row r="718">
          <cell r="KZ718">
            <v>0</v>
          </cell>
          <cell r="LH718">
            <v>0</v>
          </cell>
          <cell r="LM718">
            <v>0</v>
          </cell>
          <cell r="WV718">
            <v>1</v>
          </cell>
        </row>
        <row r="719">
          <cell r="KZ719">
            <v>4426800</v>
          </cell>
          <cell r="LH719">
            <v>0</v>
          </cell>
          <cell r="LM719">
            <v>0</v>
          </cell>
          <cell r="WV719">
            <v>1</v>
          </cell>
        </row>
        <row r="720">
          <cell r="KZ720">
            <v>0</v>
          </cell>
          <cell r="LH720">
            <v>0</v>
          </cell>
          <cell r="LM720">
            <v>0</v>
          </cell>
          <cell r="WV720">
            <v>1</v>
          </cell>
        </row>
        <row r="721">
          <cell r="KZ721">
            <v>0</v>
          </cell>
          <cell r="LH721">
            <v>0</v>
          </cell>
          <cell r="LM721">
            <v>0</v>
          </cell>
          <cell r="WV721">
            <v>0</v>
          </cell>
        </row>
        <row r="722">
          <cell r="KZ722">
            <v>0</v>
          </cell>
          <cell r="LH722">
            <v>0</v>
          </cell>
          <cell r="LM722">
            <v>0</v>
          </cell>
          <cell r="WV722">
            <v>0</v>
          </cell>
        </row>
        <row r="723">
          <cell r="KZ723">
            <v>0</v>
          </cell>
          <cell r="LH723">
            <v>0</v>
          </cell>
          <cell r="LM723">
            <v>0</v>
          </cell>
          <cell r="WV723">
            <v>0</v>
          </cell>
        </row>
        <row r="724">
          <cell r="KZ724">
            <v>0</v>
          </cell>
          <cell r="LH724">
            <v>0</v>
          </cell>
          <cell r="LM724">
            <v>0</v>
          </cell>
          <cell r="WV724">
            <v>0</v>
          </cell>
        </row>
        <row r="725">
          <cell r="KZ725">
            <v>0</v>
          </cell>
          <cell r="LH725">
            <v>0</v>
          </cell>
          <cell r="LM725">
            <v>0</v>
          </cell>
          <cell r="WV725">
            <v>0</v>
          </cell>
        </row>
        <row r="726">
          <cell r="KZ726">
            <v>0</v>
          </cell>
          <cell r="LH726">
            <v>0</v>
          </cell>
          <cell r="LM726">
            <v>0</v>
          </cell>
          <cell r="WV726">
            <v>0</v>
          </cell>
        </row>
        <row r="727">
          <cell r="KZ727">
            <v>0</v>
          </cell>
          <cell r="LH727">
            <v>0</v>
          </cell>
          <cell r="LM727">
            <v>0</v>
          </cell>
          <cell r="WV727">
            <v>0</v>
          </cell>
        </row>
        <row r="728">
          <cell r="KZ728">
            <v>0</v>
          </cell>
          <cell r="LH728">
            <v>0</v>
          </cell>
          <cell r="LM728">
            <v>0</v>
          </cell>
          <cell r="WV728">
            <v>0</v>
          </cell>
        </row>
        <row r="729">
          <cell r="KZ729">
            <v>0</v>
          </cell>
          <cell r="LH729">
            <v>0</v>
          </cell>
          <cell r="LM729">
            <v>31347695.170000002</v>
          </cell>
          <cell r="WV729">
            <v>1</v>
          </cell>
        </row>
        <row r="730">
          <cell r="KZ730">
            <v>0</v>
          </cell>
          <cell r="LH730">
            <v>0</v>
          </cell>
          <cell r="LM730">
            <v>0</v>
          </cell>
          <cell r="WV730">
            <v>1</v>
          </cell>
        </row>
        <row r="731">
          <cell r="KZ731">
            <v>0</v>
          </cell>
          <cell r="LH731">
            <v>0</v>
          </cell>
          <cell r="LM731">
            <v>7698600</v>
          </cell>
          <cell r="WV731">
            <v>1</v>
          </cell>
        </row>
        <row r="732">
          <cell r="KZ732">
            <v>0</v>
          </cell>
          <cell r="LH732">
            <v>0</v>
          </cell>
          <cell r="LM732">
            <v>0</v>
          </cell>
          <cell r="WV732">
            <v>1</v>
          </cell>
        </row>
        <row r="733">
          <cell r="KZ733">
            <v>0</v>
          </cell>
          <cell r="LH733">
            <v>0</v>
          </cell>
          <cell r="LM733">
            <v>8977800</v>
          </cell>
          <cell r="WV733">
            <v>1</v>
          </cell>
        </row>
        <row r="734">
          <cell r="KZ734">
            <v>0</v>
          </cell>
          <cell r="LH734">
            <v>0</v>
          </cell>
          <cell r="LM734">
            <v>0</v>
          </cell>
          <cell r="WV734">
            <v>1</v>
          </cell>
        </row>
        <row r="735">
          <cell r="KZ735">
            <v>0</v>
          </cell>
          <cell r="LH735">
            <v>0</v>
          </cell>
          <cell r="LM735">
            <v>4524000</v>
          </cell>
          <cell r="WV735">
            <v>1</v>
          </cell>
        </row>
        <row r="736">
          <cell r="KZ736">
            <v>0</v>
          </cell>
          <cell r="LH736">
            <v>0</v>
          </cell>
          <cell r="LM736">
            <v>0</v>
          </cell>
          <cell r="WV736">
            <v>1</v>
          </cell>
        </row>
        <row r="737">
          <cell r="KZ737">
            <v>0</v>
          </cell>
          <cell r="LH737">
            <v>0</v>
          </cell>
          <cell r="LM737">
            <v>4071600</v>
          </cell>
          <cell r="WV737">
            <v>1</v>
          </cell>
        </row>
        <row r="738">
          <cell r="KZ738">
            <v>0</v>
          </cell>
          <cell r="LH738">
            <v>0</v>
          </cell>
          <cell r="LM738">
            <v>0</v>
          </cell>
          <cell r="WV738">
            <v>1</v>
          </cell>
        </row>
        <row r="739">
          <cell r="KZ739">
            <v>0</v>
          </cell>
          <cell r="LH739">
            <v>0</v>
          </cell>
          <cell r="LM739">
            <v>6056700</v>
          </cell>
          <cell r="WV739">
            <v>1</v>
          </cell>
        </row>
        <row r="740">
          <cell r="KZ740">
            <v>0</v>
          </cell>
          <cell r="LH740">
            <v>0</v>
          </cell>
          <cell r="LM740">
            <v>0</v>
          </cell>
          <cell r="WV740">
            <v>1</v>
          </cell>
        </row>
        <row r="741">
          <cell r="KZ741">
            <v>0</v>
          </cell>
          <cell r="LH741">
            <v>0</v>
          </cell>
          <cell r="LM741">
            <v>0</v>
          </cell>
          <cell r="WV741">
            <v>0</v>
          </cell>
        </row>
        <row r="742">
          <cell r="KZ742">
            <v>0</v>
          </cell>
          <cell r="LH742">
            <v>0</v>
          </cell>
          <cell r="LM742">
            <v>0</v>
          </cell>
          <cell r="WV742">
            <v>1</v>
          </cell>
        </row>
        <row r="743">
          <cell r="KZ743">
            <v>0</v>
          </cell>
          <cell r="LH743">
            <v>0</v>
          </cell>
          <cell r="LM743">
            <v>0</v>
          </cell>
          <cell r="WV743">
            <v>1</v>
          </cell>
        </row>
        <row r="744">
          <cell r="KZ744">
            <v>0</v>
          </cell>
          <cell r="LH744">
            <v>0</v>
          </cell>
          <cell r="LM744">
            <v>0</v>
          </cell>
          <cell r="WV744">
            <v>1</v>
          </cell>
        </row>
        <row r="745">
          <cell r="KZ745">
            <v>0</v>
          </cell>
          <cell r="LH745">
            <v>0</v>
          </cell>
          <cell r="LM745">
            <v>0</v>
          </cell>
          <cell r="WV745">
            <v>1</v>
          </cell>
        </row>
        <row r="746">
          <cell r="KZ746">
            <v>0</v>
          </cell>
          <cell r="LH746">
            <v>0</v>
          </cell>
          <cell r="LM746">
            <v>0</v>
          </cell>
          <cell r="WV746">
            <v>1</v>
          </cell>
        </row>
        <row r="747">
          <cell r="KZ747">
            <v>0</v>
          </cell>
          <cell r="LH747">
            <v>0</v>
          </cell>
          <cell r="LM747">
            <v>0</v>
          </cell>
          <cell r="WV747">
            <v>1</v>
          </cell>
        </row>
        <row r="748">
          <cell r="KZ748">
            <v>0</v>
          </cell>
          <cell r="LH748">
            <v>0</v>
          </cell>
          <cell r="LM748">
            <v>0</v>
          </cell>
          <cell r="WV748">
            <v>1</v>
          </cell>
        </row>
        <row r="749">
          <cell r="KZ749">
            <v>0</v>
          </cell>
          <cell r="LH749">
            <v>0</v>
          </cell>
          <cell r="LM749">
            <v>0</v>
          </cell>
          <cell r="WV749">
            <v>1</v>
          </cell>
        </row>
        <row r="750">
          <cell r="KZ750">
            <v>0</v>
          </cell>
          <cell r="LH750">
            <v>0</v>
          </cell>
          <cell r="LM750">
            <v>0</v>
          </cell>
          <cell r="WV750">
            <v>1</v>
          </cell>
        </row>
        <row r="751">
          <cell r="KZ751">
            <v>0</v>
          </cell>
          <cell r="LH751">
            <v>0</v>
          </cell>
          <cell r="LM751">
            <v>0</v>
          </cell>
          <cell r="WV751">
            <v>1</v>
          </cell>
        </row>
        <row r="752">
          <cell r="KZ752">
            <v>0</v>
          </cell>
          <cell r="LH752">
            <v>0</v>
          </cell>
          <cell r="LM752">
            <v>11586900</v>
          </cell>
          <cell r="WV752">
            <v>1</v>
          </cell>
        </row>
        <row r="753">
          <cell r="KZ753">
            <v>0</v>
          </cell>
          <cell r="LH753">
            <v>0</v>
          </cell>
          <cell r="LM753">
            <v>0</v>
          </cell>
          <cell r="WV753">
            <v>1</v>
          </cell>
        </row>
        <row r="754">
          <cell r="KZ754">
            <v>0</v>
          </cell>
          <cell r="LH754">
            <v>0</v>
          </cell>
          <cell r="LM754">
            <v>2379000</v>
          </cell>
          <cell r="WV754">
            <v>1</v>
          </cell>
        </row>
        <row r="755">
          <cell r="KZ755">
            <v>0</v>
          </cell>
          <cell r="LH755">
            <v>0</v>
          </cell>
          <cell r="LM755">
            <v>975000</v>
          </cell>
          <cell r="WV755">
            <v>1</v>
          </cell>
        </row>
        <row r="756">
          <cell r="KZ756">
            <v>0</v>
          </cell>
          <cell r="LH756">
            <v>0</v>
          </cell>
          <cell r="LM756">
            <v>0</v>
          </cell>
          <cell r="WV756">
            <v>1</v>
          </cell>
        </row>
        <row r="757">
          <cell r="KZ757">
            <v>0</v>
          </cell>
          <cell r="LH757">
            <v>0</v>
          </cell>
          <cell r="LM757">
            <v>5408000</v>
          </cell>
          <cell r="WV757">
            <v>1</v>
          </cell>
        </row>
        <row r="758">
          <cell r="KZ758">
            <v>0</v>
          </cell>
          <cell r="LH758">
            <v>0</v>
          </cell>
          <cell r="LM758">
            <v>0</v>
          </cell>
          <cell r="WV758">
            <v>1</v>
          </cell>
        </row>
        <row r="759">
          <cell r="KZ759">
            <v>7927485</v>
          </cell>
          <cell r="LH759">
            <v>0</v>
          </cell>
          <cell r="LM759">
            <v>0</v>
          </cell>
          <cell r="WV759">
            <v>1</v>
          </cell>
        </row>
        <row r="760">
          <cell r="KZ760">
            <v>0</v>
          </cell>
          <cell r="LH760">
            <v>0</v>
          </cell>
          <cell r="LM760">
            <v>0</v>
          </cell>
          <cell r="WV760">
            <v>1</v>
          </cell>
        </row>
        <row r="761">
          <cell r="KZ761">
            <v>9653159.4100000001</v>
          </cell>
          <cell r="LH761">
            <v>0</v>
          </cell>
          <cell r="LM761">
            <v>273117.56</v>
          </cell>
          <cell r="WV761">
            <v>1</v>
          </cell>
        </row>
        <row r="762">
          <cell r="KZ762">
            <v>0</v>
          </cell>
          <cell r="LH762">
            <v>0</v>
          </cell>
          <cell r="LM762">
            <v>0</v>
          </cell>
          <cell r="WV762">
            <v>1</v>
          </cell>
        </row>
        <row r="763">
          <cell r="KZ763">
            <v>0</v>
          </cell>
          <cell r="LH763">
            <v>0</v>
          </cell>
          <cell r="LM763">
            <v>0</v>
          </cell>
          <cell r="WV763">
            <v>1</v>
          </cell>
        </row>
        <row r="764">
          <cell r="KZ764">
            <v>0</v>
          </cell>
          <cell r="LH764">
            <v>0</v>
          </cell>
          <cell r="LM764">
            <v>0</v>
          </cell>
          <cell r="WV764">
            <v>1</v>
          </cell>
        </row>
        <row r="765">
          <cell r="KZ765">
            <v>0</v>
          </cell>
          <cell r="LH765">
            <v>0</v>
          </cell>
          <cell r="LM765">
            <v>0</v>
          </cell>
          <cell r="WV765">
            <v>1</v>
          </cell>
        </row>
        <row r="766">
          <cell r="KZ766">
            <v>0</v>
          </cell>
          <cell r="LH766">
            <v>0</v>
          </cell>
          <cell r="LM766">
            <v>0</v>
          </cell>
          <cell r="WV766">
            <v>1</v>
          </cell>
        </row>
        <row r="767">
          <cell r="KZ767">
            <v>0</v>
          </cell>
          <cell r="LH767">
            <v>0</v>
          </cell>
          <cell r="LM767">
            <v>0</v>
          </cell>
          <cell r="WV767">
            <v>1</v>
          </cell>
        </row>
        <row r="768">
          <cell r="KZ768">
            <v>0</v>
          </cell>
          <cell r="LH768">
            <v>0</v>
          </cell>
          <cell r="LM768">
            <v>0</v>
          </cell>
          <cell r="WV768">
            <v>1</v>
          </cell>
        </row>
        <row r="769">
          <cell r="KZ769">
            <v>0</v>
          </cell>
          <cell r="LH769">
            <v>0</v>
          </cell>
          <cell r="LM769">
            <v>0</v>
          </cell>
          <cell r="WV769">
            <v>1</v>
          </cell>
        </row>
        <row r="770">
          <cell r="KZ770">
            <v>0</v>
          </cell>
          <cell r="LH770">
            <v>0</v>
          </cell>
          <cell r="LM770">
            <v>0</v>
          </cell>
          <cell r="WV770">
            <v>1</v>
          </cell>
        </row>
        <row r="771">
          <cell r="KZ771">
            <v>0</v>
          </cell>
          <cell r="LH771">
            <v>0</v>
          </cell>
          <cell r="LM771">
            <v>0</v>
          </cell>
          <cell r="WV771">
            <v>1</v>
          </cell>
        </row>
        <row r="772">
          <cell r="KZ772">
            <v>0</v>
          </cell>
          <cell r="LH772">
            <v>0</v>
          </cell>
          <cell r="LM772">
            <v>0</v>
          </cell>
          <cell r="WV772">
            <v>1</v>
          </cell>
        </row>
        <row r="773">
          <cell r="KZ773">
            <v>460000</v>
          </cell>
          <cell r="LH773">
            <v>355000</v>
          </cell>
          <cell r="LM773">
            <v>0</v>
          </cell>
          <cell r="WV773">
            <v>1</v>
          </cell>
        </row>
        <row r="774">
          <cell r="KZ774">
            <v>0</v>
          </cell>
          <cell r="LH774">
            <v>0</v>
          </cell>
          <cell r="LM774">
            <v>0</v>
          </cell>
          <cell r="WV774">
            <v>1</v>
          </cell>
        </row>
        <row r="775">
          <cell r="KZ775">
            <v>0</v>
          </cell>
          <cell r="LH775">
            <v>0</v>
          </cell>
          <cell r="LM775">
            <v>0</v>
          </cell>
          <cell r="WV775">
            <v>1</v>
          </cell>
        </row>
        <row r="776">
          <cell r="KZ776">
            <v>0</v>
          </cell>
          <cell r="LH776">
            <v>0</v>
          </cell>
          <cell r="LM776">
            <v>0</v>
          </cell>
          <cell r="WV776">
            <v>1</v>
          </cell>
        </row>
        <row r="777">
          <cell r="KZ777">
            <v>0</v>
          </cell>
          <cell r="LH777">
            <v>0</v>
          </cell>
          <cell r="LM777">
            <v>4361138.2000000011</v>
          </cell>
          <cell r="WV777">
            <v>1</v>
          </cell>
        </row>
        <row r="778">
          <cell r="KZ778">
            <v>0</v>
          </cell>
          <cell r="LH778">
            <v>0</v>
          </cell>
          <cell r="LM778">
            <v>0</v>
          </cell>
          <cell r="WV778">
            <v>1</v>
          </cell>
        </row>
        <row r="779">
          <cell r="KZ779">
            <v>0</v>
          </cell>
          <cell r="LH779">
            <v>0</v>
          </cell>
          <cell r="LM779">
            <v>0</v>
          </cell>
          <cell r="WV779">
            <v>0</v>
          </cell>
        </row>
        <row r="780">
          <cell r="KZ780">
            <v>0</v>
          </cell>
          <cell r="LH780">
            <v>0</v>
          </cell>
          <cell r="LM780">
            <v>0</v>
          </cell>
          <cell r="WV780">
            <v>0</v>
          </cell>
        </row>
        <row r="781">
          <cell r="KZ781">
            <v>0</v>
          </cell>
          <cell r="LH781">
            <v>0</v>
          </cell>
          <cell r="LM781">
            <v>0</v>
          </cell>
          <cell r="WV781">
            <v>0</v>
          </cell>
        </row>
        <row r="782">
          <cell r="KZ782">
            <v>0</v>
          </cell>
          <cell r="LH782">
            <v>0</v>
          </cell>
          <cell r="LM782">
            <v>0</v>
          </cell>
          <cell r="WV782">
            <v>0</v>
          </cell>
        </row>
        <row r="783">
          <cell r="KZ783">
            <v>0</v>
          </cell>
          <cell r="LH783">
            <v>0</v>
          </cell>
          <cell r="LM783">
            <v>0</v>
          </cell>
          <cell r="WV783">
            <v>0</v>
          </cell>
        </row>
        <row r="784">
          <cell r="KZ784">
            <v>0</v>
          </cell>
          <cell r="LH784">
            <v>0</v>
          </cell>
          <cell r="LM784">
            <v>0</v>
          </cell>
          <cell r="WV784">
            <v>0</v>
          </cell>
        </row>
        <row r="785">
          <cell r="KZ785">
            <v>0</v>
          </cell>
          <cell r="LH785">
            <v>0</v>
          </cell>
          <cell r="LM785">
            <v>0</v>
          </cell>
          <cell r="WV785">
            <v>0</v>
          </cell>
        </row>
        <row r="786">
          <cell r="KZ786">
            <v>0</v>
          </cell>
          <cell r="LH786">
            <v>0</v>
          </cell>
          <cell r="LM786">
            <v>0</v>
          </cell>
          <cell r="WV786">
            <v>0</v>
          </cell>
        </row>
        <row r="787">
          <cell r="KZ787">
            <v>0</v>
          </cell>
          <cell r="LH787">
            <v>0</v>
          </cell>
          <cell r="LM787">
            <v>0</v>
          </cell>
          <cell r="WV787">
            <v>0</v>
          </cell>
        </row>
        <row r="788">
          <cell r="KZ788">
            <v>0</v>
          </cell>
          <cell r="LH788">
            <v>0</v>
          </cell>
          <cell r="LM788">
            <v>0</v>
          </cell>
          <cell r="WV788">
            <v>0</v>
          </cell>
        </row>
        <row r="789">
          <cell r="KZ789">
            <v>0</v>
          </cell>
          <cell r="LH789">
            <v>0</v>
          </cell>
          <cell r="LM789">
            <v>0</v>
          </cell>
          <cell r="WV789">
            <v>0</v>
          </cell>
        </row>
        <row r="790">
          <cell r="KZ790">
            <v>0</v>
          </cell>
          <cell r="LH790">
            <v>0</v>
          </cell>
          <cell r="LM790">
            <v>0</v>
          </cell>
          <cell r="WV790">
            <v>0</v>
          </cell>
        </row>
        <row r="791">
          <cell r="KZ791">
            <v>0</v>
          </cell>
          <cell r="LH791">
            <v>0</v>
          </cell>
          <cell r="LM791">
            <v>0</v>
          </cell>
          <cell r="WV791">
            <v>0</v>
          </cell>
        </row>
        <row r="792">
          <cell r="KZ792">
            <v>0</v>
          </cell>
          <cell r="LH792">
            <v>0</v>
          </cell>
          <cell r="LM792">
            <v>0</v>
          </cell>
          <cell r="WV792">
            <v>0</v>
          </cell>
        </row>
        <row r="793">
          <cell r="KZ793">
            <v>0</v>
          </cell>
          <cell r="LH793">
            <v>0</v>
          </cell>
          <cell r="LM793">
            <v>0</v>
          </cell>
          <cell r="WV793">
            <v>0</v>
          </cell>
        </row>
        <row r="794">
          <cell r="KZ794">
            <v>0</v>
          </cell>
          <cell r="LH794">
            <v>0</v>
          </cell>
          <cell r="LM794">
            <v>0</v>
          </cell>
          <cell r="WV794">
            <v>0</v>
          </cell>
        </row>
        <row r="795">
          <cell r="KZ795">
            <v>0</v>
          </cell>
          <cell r="LH795">
            <v>0</v>
          </cell>
          <cell r="LM795">
            <v>0</v>
          </cell>
          <cell r="WV795">
            <v>0</v>
          </cell>
        </row>
        <row r="796">
          <cell r="KZ796">
            <v>0</v>
          </cell>
          <cell r="LH796">
            <v>0</v>
          </cell>
          <cell r="LM796">
            <v>0</v>
          </cell>
          <cell r="WV796">
            <v>0</v>
          </cell>
        </row>
        <row r="797">
          <cell r="KZ797">
            <v>0</v>
          </cell>
          <cell r="LH797">
            <v>0</v>
          </cell>
          <cell r="LM797">
            <v>0</v>
          </cell>
          <cell r="WV797">
            <v>0</v>
          </cell>
        </row>
        <row r="798">
          <cell r="KZ798">
            <v>0</v>
          </cell>
          <cell r="LH798">
            <v>0</v>
          </cell>
          <cell r="LM798">
            <v>0</v>
          </cell>
          <cell r="WV798">
            <v>0</v>
          </cell>
        </row>
        <row r="799">
          <cell r="KZ799">
            <v>0</v>
          </cell>
          <cell r="LH799">
            <v>0</v>
          </cell>
          <cell r="LM799">
            <v>0</v>
          </cell>
          <cell r="WV799">
            <v>0</v>
          </cell>
        </row>
        <row r="800">
          <cell r="KZ800">
            <v>0</v>
          </cell>
          <cell r="LH800">
            <v>0</v>
          </cell>
          <cell r="LM800">
            <v>0</v>
          </cell>
          <cell r="WV800">
            <v>0</v>
          </cell>
        </row>
        <row r="801">
          <cell r="KZ801">
            <v>0</v>
          </cell>
          <cell r="LH801">
            <v>0</v>
          </cell>
          <cell r="LM801">
            <v>0</v>
          </cell>
          <cell r="WV801">
            <v>0</v>
          </cell>
        </row>
        <row r="802">
          <cell r="KZ802">
            <v>0</v>
          </cell>
          <cell r="LH802">
            <v>0</v>
          </cell>
          <cell r="LM802">
            <v>0</v>
          </cell>
          <cell r="WV802">
            <v>0</v>
          </cell>
        </row>
        <row r="803">
          <cell r="KZ803">
            <v>0</v>
          </cell>
          <cell r="LH803">
            <v>0</v>
          </cell>
          <cell r="LM803">
            <v>0</v>
          </cell>
          <cell r="WV803">
            <v>0</v>
          </cell>
        </row>
        <row r="804">
          <cell r="KZ804">
            <v>0</v>
          </cell>
          <cell r="LH804">
            <v>0</v>
          </cell>
          <cell r="LM804">
            <v>0</v>
          </cell>
          <cell r="WV804">
            <v>0</v>
          </cell>
        </row>
        <row r="805">
          <cell r="KZ805">
            <v>0</v>
          </cell>
          <cell r="LH805">
            <v>0</v>
          </cell>
          <cell r="LM805">
            <v>0</v>
          </cell>
          <cell r="WV805">
            <v>0</v>
          </cell>
        </row>
        <row r="806">
          <cell r="KZ806">
            <v>0</v>
          </cell>
          <cell r="LH806">
            <v>0</v>
          </cell>
          <cell r="LM806">
            <v>0</v>
          </cell>
          <cell r="WV806">
            <v>0</v>
          </cell>
        </row>
        <row r="807">
          <cell r="KZ807">
            <v>0</v>
          </cell>
          <cell r="LH807">
            <v>0</v>
          </cell>
          <cell r="LM807">
            <v>0</v>
          </cell>
          <cell r="WV807">
            <v>0</v>
          </cell>
        </row>
        <row r="808">
          <cell r="KZ808">
            <v>0</v>
          </cell>
          <cell r="LH808">
            <v>0</v>
          </cell>
          <cell r="LM808">
            <v>0</v>
          </cell>
          <cell r="WV808">
            <v>0</v>
          </cell>
        </row>
        <row r="809">
          <cell r="KZ809">
            <v>0</v>
          </cell>
          <cell r="LH809">
            <v>0</v>
          </cell>
          <cell r="LM809">
            <v>0</v>
          </cell>
          <cell r="WV809">
            <v>0</v>
          </cell>
        </row>
        <row r="810">
          <cell r="KZ810">
            <v>0</v>
          </cell>
          <cell r="LH810">
            <v>0</v>
          </cell>
          <cell r="LM810">
            <v>0</v>
          </cell>
          <cell r="WV810">
            <v>0</v>
          </cell>
        </row>
        <row r="811">
          <cell r="KZ811">
            <v>0</v>
          </cell>
          <cell r="LH811">
            <v>0</v>
          </cell>
          <cell r="LM811">
            <v>0</v>
          </cell>
          <cell r="WV811">
            <v>0</v>
          </cell>
        </row>
        <row r="812">
          <cell r="KZ812">
            <v>0</v>
          </cell>
          <cell r="LH812">
            <v>0</v>
          </cell>
          <cell r="LM812">
            <v>0</v>
          </cell>
          <cell r="WV812">
            <v>0</v>
          </cell>
        </row>
        <row r="813">
          <cell r="KZ813">
            <v>0</v>
          </cell>
          <cell r="LH813">
            <v>0</v>
          </cell>
          <cell r="LM813">
            <v>0</v>
          </cell>
          <cell r="WV813">
            <v>0</v>
          </cell>
        </row>
        <row r="814">
          <cell r="KZ814">
            <v>0</v>
          </cell>
          <cell r="LH814">
            <v>0</v>
          </cell>
          <cell r="LM814">
            <v>0</v>
          </cell>
          <cell r="WV814">
            <v>0</v>
          </cell>
        </row>
        <row r="815">
          <cell r="KZ815">
            <v>0</v>
          </cell>
          <cell r="LH815">
            <v>0</v>
          </cell>
          <cell r="LM815">
            <v>0</v>
          </cell>
          <cell r="WV815">
            <v>0</v>
          </cell>
        </row>
        <row r="816">
          <cell r="KZ816">
            <v>0</v>
          </cell>
          <cell r="LH816">
            <v>0</v>
          </cell>
          <cell r="LM816">
            <v>0</v>
          </cell>
          <cell r="WV816">
            <v>0</v>
          </cell>
        </row>
        <row r="817">
          <cell r="KZ817">
            <v>0</v>
          </cell>
          <cell r="LH817">
            <v>0</v>
          </cell>
          <cell r="LM817">
            <v>0</v>
          </cell>
          <cell r="WV817">
            <v>0</v>
          </cell>
        </row>
        <row r="818">
          <cell r="KZ818">
            <v>0</v>
          </cell>
          <cell r="LH818">
            <v>0</v>
          </cell>
          <cell r="LM818">
            <v>0</v>
          </cell>
          <cell r="WV818">
            <v>0</v>
          </cell>
        </row>
        <row r="819">
          <cell r="KZ819">
            <v>0</v>
          </cell>
          <cell r="LH819">
            <v>0</v>
          </cell>
          <cell r="LM819">
            <v>0</v>
          </cell>
          <cell r="WV819">
            <v>0</v>
          </cell>
        </row>
        <row r="820">
          <cell r="KZ820">
            <v>0</v>
          </cell>
          <cell r="LH820">
            <v>0</v>
          </cell>
          <cell r="LM820">
            <v>0</v>
          </cell>
          <cell r="WV820">
            <v>0</v>
          </cell>
        </row>
        <row r="821">
          <cell r="KZ821">
            <v>0</v>
          </cell>
          <cell r="LH821">
            <v>0</v>
          </cell>
          <cell r="LM821">
            <v>0</v>
          </cell>
          <cell r="WV821">
            <v>0</v>
          </cell>
        </row>
        <row r="822">
          <cell r="KZ822">
            <v>0</v>
          </cell>
          <cell r="LH822">
            <v>0</v>
          </cell>
          <cell r="LM822">
            <v>0</v>
          </cell>
          <cell r="WV822">
            <v>0</v>
          </cell>
        </row>
        <row r="823">
          <cell r="KZ823">
            <v>0</v>
          </cell>
          <cell r="LH823">
            <v>0</v>
          </cell>
          <cell r="LM823">
            <v>0</v>
          </cell>
          <cell r="WV823">
            <v>0</v>
          </cell>
        </row>
        <row r="824">
          <cell r="KZ824">
            <v>0</v>
          </cell>
          <cell r="LH824">
            <v>0</v>
          </cell>
          <cell r="LM824">
            <v>0</v>
          </cell>
          <cell r="WV824">
            <v>0</v>
          </cell>
        </row>
        <row r="825">
          <cell r="KZ825">
            <v>0</v>
          </cell>
          <cell r="LH825">
            <v>0</v>
          </cell>
          <cell r="LM825">
            <v>202000</v>
          </cell>
          <cell r="WV825">
            <v>1</v>
          </cell>
        </row>
        <row r="826">
          <cell r="KZ826">
            <v>0</v>
          </cell>
          <cell r="LH826">
            <v>0</v>
          </cell>
          <cell r="LM826">
            <v>0</v>
          </cell>
          <cell r="WV826">
            <v>1</v>
          </cell>
        </row>
        <row r="827">
          <cell r="KZ827">
            <v>0</v>
          </cell>
          <cell r="LH827">
            <v>0</v>
          </cell>
          <cell r="LM827">
            <v>0</v>
          </cell>
          <cell r="WV827">
            <v>0</v>
          </cell>
        </row>
        <row r="828">
          <cell r="KZ828">
            <v>0</v>
          </cell>
          <cell r="LH828">
            <v>0</v>
          </cell>
          <cell r="LM828">
            <v>0</v>
          </cell>
          <cell r="WV828">
            <v>0</v>
          </cell>
        </row>
        <row r="829">
          <cell r="KZ829">
            <v>0</v>
          </cell>
          <cell r="LH829">
            <v>0</v>
          </cell>
          <cell r="LM829">
            <v>0</v>
          </cell>
          <cell r="WV829">
            <v>0</v>
          </cell>
        </row>
        <row r="830">
          <cell r="KZ830">
            <v>0</v>
          </cell>
          <cell r="LH830">
            <v>0</v>
          </cell>
          <cell r="LM830">
            <v>0</v>
          </cell>
          <cell r="WV830">
            <v>0</v>
          </cell>
        </row>
        <row r="831">
          <cell r="KZ831">
            <v>0</v>
          </cell>
          <cell r="LH831">
            <v>0</v>
          </cell>
          <cell r="LM831">
            <v>0</v>
          </cell>
          <cell r="WV831">
            <v>0</v>
          </cell>
        </row>
        <row r="832">
          <cell r="KZ832">
            <v>0</v>
          </cell>
          <cell r="LH832">
            <v>0</v>
          </cell>
          <cell r="LM832">
            <v>0</v>
          </cell>
          <cell r="WV832">
            <v>0</v>
          </cell>
        </row>
        <row r="833">
          <cell r="KZ833">
            <v>0</v>
          </cell>
          <cell r="LH833">
            <v>0</v>
          </cell>
          <cell r="LM833">
            <v>0</v>
          </cell>
          <cell r="WV833">
            <v>0</v>
          </cell>
        </row>
        <row r="834">
          <cell r="KZ834">
            <v>0</v>
          </cell>
          <cell r="LH834">
            <v>0</v>
          </cell>
          <cell r="LM834">
            <v>0</v>
          </cell>
          <cell r="WV834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"/>
      <sheetName val="2014"/>
      <sheetName val="Foglio1"/>
      <sheetName val="ElencoRaPI"/>
      <sheetName val="Adempimenti"/>
      <sheetName val="Foglio3"/>
    </sheetNames>
    <sheetDataSet>
      <sheetData sheetId="0"/>
      <sheetData sheetId="1"/>
      <sheetData sheetId="2"/>
      <sheetData sheetId="3"/>
      <sheetData sheetId="4">
        <row r="4">
          <cell r="D4">
            <v>10</v>
          </cell>
          <cell r="G4">
            <v>1679</v>
          </cell>
        </row>
        <row r="5">
          <cell r="G5">
            <v>1680</v>
          </cell>
        </row>
        <row r="6">
          <cell r="G6">
            <v>1681</v>
          </cell>
        </row>
        <row r="7">
          <cell r="G7">
            <v>1682</v>
          </cell>
        </row>
        <row r="8">
          <cell r="G8">
            <v>1683</v>
          </cell>
        </row>
        <row r="9">
          <cell r="G9">
            <v>1684</v>
          </cell>
        </row>
        <row r="10">
          <cell r="G10">
            <v>1685</v>
          </cell>
        </row>
        <row r="11">
          <cell r="G11">
            <v>1686</v>
          </cell>
        </row>
        <row r="12">
          <cell r="G12">
            <v>1687</v>
          </cell>
        </row>
        <row r="13">
          <cell r="G13">
            <v>1688</v>
          </cell>
        </row>
        <row r="14">
          <cell r="G14">
            <v>1689</v>
          </cell>
        </row>
        <row r="15">
          <cell r="G15">
            <v>1690</v>
          </cell>
        </row>
        <row r="16">
          <cell r="G16">
            <v>1691</v>
          </cell>
        </row>
        <row r="17">
          <cell r="G17">
            <v>1692</v>
          </cell>
        </row>
        <row r="18">
          <cell r="G18">
            <v>1693</v>
          </cell>
        </row>
        <row r="19">
          <cell r="G19">
            <v>1694</v>
          </cell>
        </row>
        <row r="20">
          <cell r="G20">
            <v>1695</v>
          </cell>
        </row>
        <row r="21">
          <cell r="G21">
            <v>1696</v>
          </cell>
        </row>
        <row r="22">
          <cell r="G22">
            <v>1697</v>
          </cell>
        </row>
        <row r="23">
          <cell r="G23">
            <v>1698</v>
          </cell>
        </row>
        <row r="24">
          <cell r="G24">
            <v>1529</v>
          </cell>
        </row>
        <row r="25">
          <cell r="G25">
            <v>1530</v>
          </cell>
        </row>
        <row r="26">
          <cell r="G26">
            <v>1624</v>
          </cell>
        </row>
        <row r="27">
          <cell r="G27">
            <v>1625</v>
          </cell>
        </row>
        <row r="28">
          <cell r="G28">
            <v>1476</v>
          </cell>
        </row>
        <row r="29">
          <cell r="G29">
            <v>1477</v>
          </cell>
        </row>
        <row r="30">
          <cell r="G30">
            <v>1547</v>
          </cell>
        </row>
        <row r="31">
          <cell r="G31">
            <v>1548</v>
          </cell>
        </row>
        <row r="32">
          <cell r="G32">
            <v>1520</v>
          </cell>
        </row>
        <row r="33">
          <cell r="G33">
            <v>1521</v>
          </cell>
        </row>
        <row r="34">
          <cell r="G34">
            <v>1522</v>
          </cell>
        </row>
        <row r="35">
          <cell r="G35">
            <v>1523</v>
          </cell>
        </row>
        <row r="36">
          <cell r="G36">
            <v>1536</v>
          </cell>
        </row>
        <row r="37">
          <cell r="G37">
            <v>1537</v>
          </cell>
        </row>
        <row r="38">
          <cell r="G38">
            <v>1568</v>
          </cell>
        </row>
        <row r="39">
          <cell r="G39">
            <v>1569</v>
          </cell>
        </row>
        <row r="40">
          <cell r="G40">
            <v>1570</v>
          </cell>
        </row>
        <row r="41">
          <cell r="G41">
            <v>1571</v>
          </cell>
        </row>
        <row r="42">
          <cell r="G42">
            <v>1573</v>
          </cell>
        </row>
        <row r="43">
          <cell r="G43">
            <v>1574</v>
          </cell>
        </row>
        <row r="44">
          <cell r="G44">
            <v>1577</v>
          </cell>
        </row>
        <row r="45">
          <cell r="G45">
            <v>1578</v>
          </cell>
        </row>
        <row r="46">
          <cell r="G46">
            <v>1583</v>
          </cell>
        </row>
        <row r="47">
          <cell r="G47">
            <v>1584</v>
          </cell>
        </row>
        <row r="48">
          <cell r="G48">
            <v>1549</v>
          </cell>
        </row>
        <row r="49">
          <cell r="G49">
            <v>1550</v>
          </cell>
        </row>
        <row r="50">
          <cell r="G50">
            <v>1585</v>
          </cell>
        </row>
        <row r="51">
          <cell r="G51">
            <v>1586</v>
          </cell>
        </row>
        <row r="52">
          <cell r="G52">
            <v>1622</v>
          </cell>
        </row>
        <row r="53">
          <cell r="G53">
            <v>1623</v>
          </cell>
        </row>
        <row r="54">
          <cell r="G54">
            <v>1641</v>
          </cell>
        </row>
        <row r="55">
          <cell r="G55">
            <v>1642</v>
          </cell>
        </row>
        <row r="56">
          <cell r="G56">
            <v>1628</v>
          </cell>
        </row>
        <row r="57">
          <cell r="G57">
            <v>1629</v>
          </cell>
        </row>
        <row r="58">
          <cell r="G58">
            <v>1648</v>
          </cell>
        </row>
        <row r="59">
          <cell r="G59">
            <v>1649</v>
          </cell>
        </row>
        <row r="60">
          <cell r="G60">
            <v>1660</v>
          </cell>
        </row>
        <row r="61">
          <cell r="G61">
            <v>1661</v>
          </cell>
        </row>
        <row r="62">
          <cell r="G62">
            <v>1480</v>
          </cell>
        </row>
        <row r="63">
          <cell r="G63">
            <v>1483</v>
          </cell>
        </row>
        <row r="64">
          <cell r="G64">
            <v>1491</v>
          </cell>
        </row>
        <row r="65">
          <cell r="G65">
            <v>0</v>
          </cell>
        </row>
        <row r="66">
          <cell r="G66">
            <v>1511</v>
          </cell>
        </row>
        <row r="67">
          <cell r="G67">
            <v>1510</v>
          </cell>
        </row>
        <row r="68">
          <cell r="G68">
            <v>1512</v>
          </cell>
        </row>
        <row r="69">
          <cell r="G69">
            <v>1513</v>
          </cell>
        </row>
        <row r="70">
          <cell r="G70">
            <v>1524</v>
          </cell>
        </row>
        <row r="71">
          <cell r="G71">
            <v>1527</v>
          </cell>
        </row>
        <row r="72">
          <cell r="G72">
            <v>1528</v>
          </cell>
        </row>
        <row r="73">
          <cell r="G73">
            <v>1676</v>
          </cell>
        </row>
        <row r="74">
          <cell r="G74">
            <v>1557</v>
          </cell>
        </row>
        <row r="75">
          <cell r="G75">
            <v>1579</v>
          </cell>
        </row>
        <row r="76">
          <cell r="G76">
            <v>1580</v>
          </cell>
        </row>
        <row r="77">
          <cell r="G77">
            <v>1603</v>
          </cell>
        </row>
        <row r="78">
          <cell r="G78">
            <v>1604</v>
          </cell>
        </row>
        <row r="79">
          <cell r="G79">
            <v>1605</v>
          </cell>
        </row>
        <row r="80">
          <cell r="G80">
            <v>1606</v>
          </cell>
        </row>
        <row r="81">
          <cell r="G81">
            <v>1619</v>
          </cell>
        </row>
        <row r="82">
          <cell r="G82">
            <v>1647</v>
          </cell>
        </row>
        <row r="83">
          <cell r="G83">
            <v>1474</v>
          </cell>
        </row>
        <row r="84">
          <cell r="G84">
            <v>1475</v>
          </cell>
        </row>
        <row r="85">
          <cell r="G85">
            <v>1478</v>
          </cell>
        </row>
        <row r="86">
          <cell r="G86">
            <v>1479</v>
          </cell>
        </row>
        <row r="87">
          <cell r="G87">
            <v>1484</v>
          </cell>
        </row>
        <row r="88">
          <cell r="G88">
            <v>1485</v>
          </cell>
        </row>
        <row r="89">
          <cell r="G89">
            <v>0</v>
          </cell>
        </row>
        <row r="90">
          <cell r="G90">
            <v>1500</v>
          </cell>
        </row>
        <row r="91">
          <cell r="G91">
            <v>1501</v>
          </cell>
        </row>
        <row r="92">
          <cell r="G92">
            <v>1563</v>
          </cell>
        </row>
        <row r="93">
          <cell r="G93">
            <v>1564</v>
          </cell>
        </row>
        <row r="94">
          <cell r="G94">
            <v>1551</v>
          </cell>
        </row>
        <row r="95">
          <cell r="G95">
            <v>1552</v>
          </cell>
        </row>
        <row r="96">
          <cell r="G96">
            <v>1553</v>
          </cell>
        </row>
        <row r="97">
          <cell r="G97">
            <v>1554</v>
          </cell>
        </row>
        <row r="98">
          <cell r="G98">
            <v>1555</v>
          </cell>
        </row>
        <row r="99">
          <cell r="G99">
            <v>1556</v>
          </cell>
        </row>
        <row r="100">
          <cell r="G100">
            <v>1566</v>
          </cell>
        </row>
        <row r="101">
          <cell r="G101">
            <v>1567</v>
          </cell>
        </row>
        <row r="102">
          <cell r="G102">
            <v>1595</v>
          </cell>
        </row>
        <row r="103">
          <cell r="G103">
            <v>1596</v>
          </cell>
        </row>
        <row r="104">
          <cell r="G104">
            <v>1597</v>
          </cell>
        </row>
        <row r="105">
          <cell r="G105">
            <v>1598</v>
          </cell>
        </row>
        <row r="106">
          <cell r="G106">
            <v>1593</v>
          </cell>
        </row>
        <row r="107">
          <cell r="G107">
            <v>1594</v>
          </cell>
        </row>
        <row r="108">
          <cell r="G108">
            <v>1599</v>
          </cell>
        </row>
        <row r="109">
          <cell r="G109">
            <v>1600</v>
          </cell>
        </row>
        <row r="110">
          <cell r="G110">
            <v>1626</v>
          </cell>
        </row>
        <row r="111">
          <cell r="G111">
            <v>1627</v>
          </cell>
        </row>
        <row r="112">
          <cell r="G112">
            <v>1654</v>
          </cell>
        </row>
        <row r="113">
          <cell r="G113">
            <v>1655</v>
          </cell>
        </row>
        <row r="114">
          <cell r="G114">
            <v>1666</v>
          </cell>
        </row>
        <row r="115">
          <cell r="G115">
            <v>1667</v>
          </cell>
        </row>
        <row r="116">
          <cell r="G116">
            <v>1670</v>
          </cell>
        </row>
        <row r="117">
          <cell r="G117">
            <v>1671</v>
          </cell>
        </row>
        <row r="118">
          <cell r="G118">
            <v>1674</v>
          </cell>
        </row>
        <row r="119">
          <cell r="G119">
            <v>1675</v>
          </cell>
        </row>
        <row r="120">
          <cell r="G120">
            <v>1481</v>
          </cell>
        </row>
        <row r="121">
          <cell r="G121">
            <v>1482</v>
          </cell>
        </row>
        <row r="122">
          <cell r="G122">
            <v>1486</v>
          </cell>
        </row>
        <row r="123">
          <cell r="G123">
            <v>1489</v>
          </cell>
        </row>
        <row r="124">
          <cell r="G124">
            <v>1490</v>
          </cell>
        </row>
        <row r="125">
          <cell r="G125">
            <v>1533</v>
          </cell>
        </row>
        <row r="126">
          <cell r="G126">
            <v>1538</v>
          </cell>
        </row>
        <row r="127">
          <cell r="G127">
            <v>1539</v>
          </cell>
        </row>
        <row r="128">
          <cell r="G128">
            <v>1565</v>
          </cell>
        </row>
        <row r="129">
          <cell r="G129">
            <v>1572</v>
          </cell>
        </row>
        <row r="130">
          <cell r="G130">
            <v>1618</v>
          </cell>
        </row>
        <row r="131">
          <cell r="G131">
            <v>1630</v>
          </cell>
        </row>
        <row r="132">
          <cell r="G132">
            <v>1581</v>
          </cell>
        </row>
        <row r="133">
          <cell r="G133">
            <v>1582</v>
          </cell>
        </row>
        <row r="134">
          <cell r="G134">
            <v>1645</v>
          </cell>
        </row>
        <row r="135">
          <cell r="G135">
            <v>1646</v>
          </cell>
        </row>
        <row r="136">
          <cell r="G136">
            <v>1575</v>
          </cell>
        </row>
        <row r="137">
          <cell r="G137">
            <v>1576</v>
          </cell>
        </row>
        <row r="138">
          <cell r="G138">
            <v>1472</v>
          </cell>
        </row>
        <row r="139">
          <cell r="G139">
            <v>1473</v>
          </cell>
        </row>
        <row r="140">
          <cell r="G140">
            <v>1498</v>
          </cell>
        </row>
        <row r="141">
          <cell r="G141">
            <v>1499</v>
          </cell>
        </row>
        <row r="142">
          <cell r="G142">
            <v>1514</v>
          </cell>
        </row>
        <row r="143">
          <cell r="G143">
            <v>1515</v>
          </cell>
        </row>
        <row r="144">
          <cell r="G144">
            <v>1534</v>
          </cell>
        </row>
        <row r="145">
          <cell r="G145">
            <v>1535</v>
          </cell>
        </row>
        <row r="146">
          <cell r="G146">
            <v>1545</v>
          </cell>
        </row>
        <row r="147">
          <cell r="G147">
            <v>1546</v>
          </cell>
        </row>
        <row r="148">
          <cell r="G148">
            <v>1558</v>
          </cell>
        </row>
        <row r="149">
          <cell r="G149">
            <v>1559</v>
          </cell>
        </row>
        <row r="150">
          <cell r="G150">
            <v>1560</v>
          </cell>
        </row>
        <row r="151">
          <cell r="G151">
            <v>1643</v>
          </cell>
        </row>
        <row r="152">
          <cell r="G152">
            <v>1644</v>
          </cell>
        </row>
        <row r="153">
          <cell r="G153">
            <v>1672</v>
          </cell>
        </row>
        <row r="154">
          <cell r="G154">
            <v>1673</v>
          </cell>
        </row>
        <row r="155">
          <cell r="G155">
            <v>1518</v>
          </cell>
        </row>
        <row r="156">
          <cell r="G156">
            <v>1519</v>
          </cell>
        </row>
        <row r="157">
          <cell r="G157">
            <v>1611</v>
          </cell>
        </row>
        <row r="158">
          <cell r="G158">
            <v>1612</v>
          </cell>
        </row>
        <row r="159">
          <cell r="G159">
            <v>1650</v>
          </cell>
        </row>
        <row r="160">
          <cell r="G160">
            <v>1651</v>
          </cell>
        </row>
        <row r="161">
          <cell r="G161">
            <v>1652</v>
          </cell>
        </row>
        <row r="162">
          <cell r="G162">
            <v>1653</v>
          </cell>
        </row>
        <row r="163">
          <cell r="G163">
            <v>1587</v>
          </cell>
        </row>
        <row r="164">
          <cell r="G164">
            <v>1588</v>
          </cell>
        </row>
        <row r="165">
          <cell r="G165">
            <v>1658</v>
          </cell>
        </row>
        <row r="166">
          <cell r="G166">
            <v>1659</v>
          </cell>
        </row>
        <row r="167">
          <cell r="G167">
            <v>1492</v>
          </cell>
        </row>
        <row r="168">
          <cell r="G168">
            <v>1493</v>
          </cell>
        </row>
        <row r="169">
          <cell r="G169">
            <v>1496</v>
          </cell>
        </row>
        <row r="170">
          <cell r="G170">
            <v>1497</v>
          </cell>
        </row>
        <row r="171">
          <cell r="G171">
            <v>0</v>
          </cell>
        </row>
        <row r="172">
          <cell r="G172">
            <v>1504</v>
          </cell>
        </row>
        <row r="173">
          <cell r="G173">
            <v>1505</v>
          </cell>
        </row>
        <row r="174">
          <cell r="G174">
            <v>1506</v>
          </cell>
        </row>
        <row r="175">
          <cell r="G175">
            <v>1507</v>
          </cell>
        </row>
        <row r="176">
          <cell r="G176">
            <v>1508</v>
          </cell>
        </row>
        <row r="177">
          <cell r="G177">
            <v>1509</v>
          </cell>
        </row>
        <row r="178">
          <cell r="G178">
            <v>1516</v>
          </cell>
        </row>
        <row r="179">
          <cell r="G179">
            <v>1517</v>
          </cell>
        </row>
        <row r="180">
          <cell r="G180">
            <v>1494</v>
          </cell>
        </row>
        <row r="181">
          <cell r="G181">
            <v>1495</v>
          </cell>
        </row>
        <row r="182">
          <cell r="G182">
            <v>1532</v>
          </cell>
        </row>
        <row r="183">
          <cell r="G183">
            <v>1531</v>
          </cell>
        </row>
        <row r="184">
          <cell r="G184">
            <v>1540</v>
          </cell>
        </row>
        <row r="185">
          <cell r="G185">
            <v>1541</v>
          </cell>
        </row>
        <row r="186">
          <cell r="G186">
            <v>1542</v>
          </cell>
        </row>
        <row r="187">
          <cell r="G187">
            <v>1589</v>
          </cell>
        </row>
        <row r="188">
          <cell r="G188">
            <v>1590</v>
          </cell>
        </row>
        <row r="189">
          <cell r="G189">
            <v>1591</v>
          </cell>
        </row>
        <row r="190">
          <cell r="G190">
            <v>1592</v>
          </cell>
        </row>
        <row r="191">
          <cell r="G191">
            <v>1607</v>
          </cell>
        </row>
        <row r="192">
          <cell r="G192">
            <v>1608</v>
          </cell>
        </row>
        <row r="193">
          <cell r="G193">
            <v>1609</v>
          </cell>
        </row>
        <row r="194">
          <cell r="G194">
            <v>1610</v>
          </cell>
        </row>
        <row r="195">
          <cell r="G195">
            <v>1635</v>
          </cell>
        </row>
        <row r="196">
          <cell r="G196">
            <v>1636</v>
          </cell>
        </row>
        <row r="197">
          <cell r="G197">
            <v>1631</v>
          </cell>
        </row>
        <row r="198">
          <cell r="G198">
            <v>1632</v>
          </cell>
        </row>
        <row r="199">
          <cell r="G199">
            <v>1633</v>
          </cell>
        </row>
        <row r="200">
          <cell r="G200">
            <v>1634</v>
          </cell>
        </row>
        <row r="201">
          <cell r="G201">
            <v>1637</v>
          </cell>
        </row>
        <row r="202">
          <cell r="G202">
            <v>1638</v>
          </cell>
        </row>
        <row r="203">
          <cell r="G203">
            <v>1657</v>
          </cell>
        </row>
        <row r="204">
          <cell r="G204">
            <v>1656</v>
          </cell>
        </row>
        <row r="205">
          <cell r="G205">
            <v>1662</v>
          </cell>
        </row>
        <row r="206">
          <cell r="G206">
            <v>1663</v>
          </cell>
        </row>
        <row r="207">
          <cell r="G207">
            <v>1502</v>
          </cell>
        </row>
        <row r="208">
          <cell r="G208">
            <v>1503</v>
          </cell>
        </row>
        <row r="209">
          <cell r="G209">
            <v>1543</v>
          </cell>
        </row>
        <row r="210">
          <cell r="G210">
            <v>1544</v>
          </cell>
        </row>
        <row r="211">
          <cell r="G211">
            <v>1487</v>
          </cell>
        </row>
        <row r="212">
          <cell r="G212">
            <v>1488</v>
          </cell>
        </row>
        <row r="213">
          <cell r="G213">
            <v>1525</v>
          </cell>
        </row>
        <row r="214">
          <cell r="G214">
            <v>1526</v>
          </cell>
        </row>
        <row r="215">
          <cell r="G215">
            <v>1561</v>
          </cell>
        </row>
        <row r="216">
          <cell r="G216">
            <v>1562</v>
          </cell>
        </row>
        <row r="217">
          <cell r="G217">
            <v>1601</v>
          </cell>
        </row>
        <row r="218">
          <cell r="G218">
            <v>1602</v>
          </cell>
        </row>
        <row r="219">
          <cell r="G219">
            <v>1613</v>
          </cell>
        </row>
        <row r="220">
          <cell r="G220">
            <v>1614</v>
          </cell>
        </row>
        <row r="221">
          <cell r="G221">
            <v>1615</v>
          </cell>
        </row>
        <row r="222">
          <cell r="G222">
            <v>1616</v>
          </cell>
        </row>
        <row r="223">
          <cell r="G223">
            <v>1620</v>
          </cell>
        </row>
        <row r="224">
          <cell r="G224">
            <v>1621</v>
          </cell>
        </row>
        <row r="225">
          <cell r="G225">
            <v>1639</v>
          </cell>
        </row>
        <row r="226">
          <cell r="G226">
            <v>1640</v>
          </cell>
        </row>
        <row r="227">
          <cell r="G227">
            <v>1664</v>
          </cell>
        </row>
        <row r="228">
          <cell r="G228">
            <v>1665</v>
          </cell>
        </row>
        <row r="229">
          <cell r="G229">
            <v>1668</v>
          </cell>
        </row>
        <row r="230">
          <cell r="G230">
            <v>1669</v>
          </cell>
        </row>
        <row r="231">
          <cell r="G231">
            <v>1677</v>
          </cell>
        </row>
        <row r="232">
          <cell r="G232">
            <v>1678</v>
          </cell>
        </row>
        <row r="233">
          <cell r="G233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>
            <v>0</v>
          </cell>
        </row>
        <row r="240">
          <cell r="G240">
            <v>0</v>
          </cell>
        </row>
        <row r="241">
          <cell r="G241">
            <v>1729</v>
          </cell>
        </row>
        <row r="242">
          <cell r="G242">
            <v>1730</v>
          </cell>
        </row>
        <row r="243">
          <cell r="G243">
            <v>1732</v>
          </cell>
        </row>
        <row r="244">
          <cell r="G244">
            <v>1731</v>
          </cell>
        </row>
        <row r="245">
          <cell r="G245">
            <v>1733</v>
          </cell>
        </row>
        <row r="246">
          <cell r="G246">
            <v>1734</v>
          </cell>
        </row>
        <row r="247">
          <cell r="G247">
            <v>1735</v>
          </cell>
        </row>
        <row r="248">
          <cell r="G248">
            <v>1736</v>
          </cell>
        </row>
        <row r="249">
          <cell r="G249">
            <v>1737</v>
          </cell>
        </row>
        <row r="250">
          <cell r="G250">
            <v>1738</v>
          </cell>
        </row>
        <row r="251">
          <cell r="G251">
            <v>1739</v>
          </cell>
        </row>
        <row r="252">
          <cell r="G252">
            <v>1740</v>
          </cell>
        </row>
        <row r="253">
          <cell r="G253">
            <v>1741</v>
          </cell>
        </row>
        <row r="254">
          <cell r="G254">
            <v>1742</v>
          </cell>
        </row>
        <row r="255">
          <cell r="G255">
            <v>1743</v>
          </cell>
        </row>
        <row r="256">
          <cell r="G256">
            <v>1744</v>
          </cell>
        </row>
        <row r="257">
          <cell r="G257">
            <v>1745</v>
          </cell>
        </row>
        <row r="258">
          <cell r="G258">
            <v>1746</v>
          </cell>
        </row>
        <row r="259">
          <cell r="G259">
            <v>1747</v>
          </cell>
        </row>
        <row r="260">
          <cell r="G260">
            <v>1748</v>
          </cell>
        </row>
        <row r="261">
          <cell r="G261">
            <v>1749</v>
          </cell>
        </row>
        <row r="262">
          <cell r="G262">
            <v>1750</v>
          </cell>
        </row>
        <row r="263">
          <cell r="G263">
            <v>1751</v>
          </cell>
        </row>
        <row r="264">
          <cell r="G264">
            <v>1752</v>
          </cell>
        </row>
        <row r="265">
          <cell r="G265">
            <v>1753</v>
          </cell>
        </row>
        <row r="266">
          <cell r="G266">
            <v>1754</v>
          </cell>
        </row>
        <row r="267">
          <cell r="G267">
            <v>1755</v>
          </cell>
        </row>
        <row r="268">
          <cell r="G268">
            <v>1756</v>
          </cell>
        </row>
        <row r="269">
          <cell r="G269">
            <v>1757</v>
          </cell>
        </row>
        <row r="270">
          <cell r="G270">
            <v>1758</v>
          </cell>
        </row>
        <row r="271">
          <cell r="G271">
            <v>1759</v>
          </cell>
        </row>
        <row r="272">
          <cell r="G272">
            <v>1760</v>
          </cell>
        </row>
        <row r="273">
          <cell r="G273">
            <v>1761</v>
          </cell>
        </row>
        <row r="274">
          <cell r="G274">
            <v>1762</v>
          </cell>
        </row>
        <row r="275">
          <cell r="G275">
            <v>1763</v>
          </cell>
        </row>
        <row r="276">
          <cell r="G276">
            <v>1764</v>
          </cell>
        </row>
        <row r="277">
          <cell r="G277">
            <v>1765</v>
          </cell>
        </row>
        <row r="278">
          <cell r="G278">
            <v>1766</v>
          </cell>
        </row>
        <row r="279">
          <cell r="G279">
            <v>1767</v>
          </cell>
        </row>
        <row r="280">
          <cell r="G280">
            <v>1768</v>
          </cell>
        </row>
        <row r="281">
          <cell r="G281">
            <v>1769</v>
          </cell>
        </row>
        <row r="282">
          <cell r="G282">
            <v>1770</v>
          </cell>
        </row>
        <row r="283">
          <cell r="G283">
            <v>1771</v>
          </cell>
        </row>
        <row r="284">
          <cell r="G284">
            <v>1772</v>
          </cell>
        </row>
        <row r="285">
          <cell r="G285">
            <v>1773</v>
          </cell>
        </row>
        <row r="286">
          <cell r="G286">
            <v>1774</v>
          </cell>
        </row>
        <row r="287">
          <cell r="G287">
            <v>42510</v>
          </cell>
        </row>
        <row r="288">
          <cell r="G288">
            <v>42576</v>
          </cell>
        </row>
        <row r="289">
          <cell r="G289">
            <v>1777</v>
          </cell>
        </row>
        <row r="290">
          <cell r="G290">
            <v>1778</v>
          </cell>
        </row>
        <row r="291">
          <cell r="G291">
            <v>1779</v>
          </cell>
        </row>
        <row r="292">
          <cell r="G292">
            <v>1780</v>
          </cell>
        </row>
        <row r="293">
          <cell r="G293">
            <v>1781</v>
          </cell>
        </row>
        <row r="294">
          <cell r="G294">
            <v>1782</v>
          </cell>
        </row>
        <row r="295">
          <cell r="G295">
            <v>1783</v>
          </cell>
        </row>
        <row r="296">
          <cell r="G296">
            <v>1784</v>
          </cell>
        </row>
        <row r="297">
          <cell r="G297">
            <v>1785</v>
          </cell>
        </row>
        <row r="298">
          <cell r="G298">
            <v>1786</v>
          </cell>
        </row>
        <row r="299">
          <cell r="G299">
            <v>1787</v>
          </cell>
        </row>
        <row r="300">
          <cell r="G300">
            <v>1788</v>
          </cell>
        </row>
        <row r="301">
          <cell r="G301">
            <v>1789</v>
          </cell>
        </row>
        <row r="302">
          <cell r="G302">
            <v>1790</v>
          </cell>
        </row>
        <row r="303">
          <cell r="G303">
            <v>1791</v>
          </cell>
        </row>
        <row r="304">
          <cell r="G304">
            <v>1792</v>
          </cell>
        </row>
        <row r="305">
          <cell r="G305">
            <v>1793</v>
          </cell>
        </row>
        <row r="306">
          <cell r="G306">
            <v>1794</v>
          </cell>
        </row>
        <row r="307">
          <cell r="G307">
            <v>1795</v>
          </cell>
        </row>
        <row r="308">
          <cell r="G308">
            <v>1796</v>
          </cell>
        </row>
        <row r="309">
          <cell r="G309">
            <v>1797</v>
          </cell>
        </row>
        <row r="310">
          <cell r="G310">
            <v>1798</v>
          </cell>
        </row>
        <row r="311">
          <cell r="G311">
            <v>1799</v>
          </cell>
        </row>
        <row r="312">
          <cell r="G312">
            <v>1800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1801</v>
          </cell>
        </row>
        <row r="316">
          <cell r="G316">
            <v>1802</v>
          </cell>
        </row>
        <row r="317">
          <cell r="G317">
            <v>1803</v>
          </cell>
        </row>
        <row r="318">
          <cell r="G318">
            <v>1804</v>
          </cell>
        </row>
        <row r="319">
          <cell r="G319">
            <v>0</v>
          </cell>
        </row>
        <row r="320">
          <cell r="G320">
            <v>1699</v>
          </cell>
        </row>
        <row r="321">
          <cell r="G321">
            <v>1700</v>
          </cell>
        </row>
        <row r="322">
          <cell r="G322">
            <v>42684</v>
          </cell>
        </row>
        <row r="323">
          <cell r="G323">
            <v>42736</v>
          </cell>
        </row>
        <row r="324">
          <cell r="G324">
            <v>1703</v>
          </cell>
        </row>
        <row r="325">
          <cell r="G325">
            <v>1704</v>
          </cell>
        </row>
        <row r="326">
          <cell r="G326">
            <v>1705</v>
          </cell>
        </row>
        <row r="327">
          <cell r="G327">
            <v>1706</v>
          </cell>
        </row>
        <row r="328">
          <cell r="G328">
            <v>1707</v>
          </cell>
        </row>
        <row r="329">
          <cell r="G329">
            <v>1708</v>
          </cell>
        </row>
        <row r="330">
          <cell r="G330">
            <v>1709</v>
          </cell>
        </row>
        <row r="331">
          <cell r="G331">
            <v>1710</v>
          </cell>
        </row>
        <row r="332">
          <cell r="G332">
            <v>1711</v>
          </cell>
        </row>
        <row r="333">
          <cell r="G333">
            <v>1712</v>
          </cell>
        </row>
        <row r="334">
          <cell r="G334">
            <v>1713</v>
          </cell>
        </row>
        <row r="335">
          <cell r="G335">
            <v>1714</v>
          </cell>
        </row>
        <row r="336">
          <cell r="G336">
            <v>1715</v>
          </cell>
        </row>
        <row r="337">
          <cell r="G337">
            <v>1716</v>
          </cell>
        </row>
        <row r="338">
          <cell r="G338">
            <v>1717</v>
          </cell>
        </row>
        <row r="339">
          <cell r="G339">
            <v>1718</v>
          </cell>
        </row>
        <row r="340">
          <cell r="G340">
            <v>1719</v>
          </cell>
        </row>
        <row r="341">
          <cell r="G341">
            <v>1720</v>
          </cell>
        </row>
        <row r="342">
          <cell r="G342">
            <v>42388</v>
          </cell>
        </row>
        <row r="343">
          <cell r="G343">
            <v>42445</v>
          </cell>
        </row>
        <row r="344">
          <cell r="G344">
            <v>1723</v>
          </cell>
        </row>
        <row r="345">
          <cell r="G345">
            <v>1724</v>
          </cell>
        </row>
        <row r="346">
          <cell r="G346">
            <v>1725</v>
          </cell>
        </row>
        <row r="347">
          <cell r="G347">
            <v>1726</v>
          </cell>
        </row>
        <row r="348">
          <cell r="G348">
            <v>2116</v>
          </cell>
        </row>
        <row r="349">
          <cell r="G349">
            <v>2117</v>
          </cell>
        </row>
        <row r="350">
          <cell r="G350">
            <v>1727</v>
          </cell>
        </row>
        <row r="351">
          <cell r="G351">
            <v>1728</v>
          </cell>
        </row>
        <row r="352">
          <cell r="G352">
            <v>1805</v>
          </cell>
        </row>
        <row r="353">
          <cell r="G353">
            <v>1806</v>
          </cell>
        </row>
        <row r="354">
          <cell r="G354">
            <v>1807</v>
          </cell>
        </row>
        <row r="355">
          <cell r="G355">
            <v>1808</v>
          </cell>
        </row>
        <row r="356">
          <cell r="G356">
            <v>1809</v>
          </cell>
        </row>
        <row r="357">
          <cell r="G357">
            <v>1810</v>
          </cell>
        </row>
        <row r="358">
          <cell r="G358">
            <v>1811</v>
          </cell>
        </row>
        <row r="359">
          <cell r="G359">
            <v>1812</v>
          </cell>
        </row>
        <row r="360">
          <cell r="G360">
            <v>1813</v>
          </cell>
        </row>
        <row r="361">
          <cell r="G361">
            <v>1814</v>
          </cell>
        </row>
        <row r="362">
          <cell r="G362">
            <v>1815</v>
          </cell>
        </row>
        <row r="363">
          <cell r="G363">
            <v>1816</v>
          </cell>
        </row>
        <row r="364">
          <cell r="G364">
            <v>1817</v>
          </cell>
        </row>
        <row r="365">
          <cell r="G365">
            <v>1818</v>
          </cell>
        </row>
        <row r="366">
          <cell r="G366">
            <v>1819</v>
          </cell>
        </row>
        <row r="367">
          <cell r="G367">
            <v>1820</v>
          </cell>
        </row>
        <row r="368">
          <cell r="G368">
            <v>1821</v>
          </cell>
        </row>
        <row r="369">
          <cell r="G369">
            <v>1822</v>
          </cell>
        </row>
        <row r="370">
          <cell r="G370">
            <v>1823</v>
          </cell>
        </row>
        <row r="371">
          <cell r="G371">
            <v>1824</v>
          </cell>
        </row>
        <row r="372">
          <cell r="G372">
            <v>1825</v>
          </cell>
        </row>
        <row r="373">
          <cell r="G373">
            <v>1826</v>
          </cell>
        </row>
        <row r="374">
          <cell r="G374">
            <v>1827</v>
          </cell>
        </row>
        <row r="375">
          <cell r="G375">
            <v>1828</v>
          </cell>
        </row>
        <row r="376">
          <cell r="G376">
            <v>1829</v>
          </cell>
        </row>
        <row r="377">
          <cell r="G377">
            <v>1830</v>
          </cell>
        </row>
        <row r="378">
          <cell r="G378">
            <v>1831</v>
          </cell>
        </row>
        <row r="379">
          <cell r="G379">
            <v>1832</v>
          </cell>
        </row>
        <row r="380">
          <cell r="G380">
            <v>1833</v>
          </cell>
        </row>
        <row r="381">
          <cell r="G381">
            <v>1834</v>
          </cell>
        </row>
        <row r="382">
          <cell r="G382">
            <v>1835</v>
          </cell>
        </row>
        <row r="383">
          <cell r="G383">
            <v>1836</v>
          </cell>
        </row>
        <row r="384">
          <cell r="G384">
            <v>5351</v>
          </cell>
        </row>
        <row r="385">
          <cell r="G385">
            <v>1838</v>
          </cell>
        </row>
        <row r="386">
          <cell r="G386">
            <v>1839</v>
          </cell>
        </row>
        <row r="387">
          <cell r="G387">
            <v>1840</v>
          </cell>
        </row>
        <row r="388">
          <cell r="G388">
            <v>1841</v>
          </cell>
        </row>
        <row r="389">
          <cell r="G389">
            <v>1842</v>
          </cell>
        </row>
        <row r="390">
          <cell r="G390">
            <v>1843</v>
          </cell>
        </row>
        <row r="391">
          <cell r="G391">
            <v>1844</v>
          </cell>
        </row>
        <row r="392">
          <cell r="G392">
            <v>1845</v>
          </cell>
        </row>
        <row r="393">
          <cell r="G393">
            <v>1846</v>
          </cell>
        </row>
        <row r="394">
          <cell r="G394">
            <v>1847</v>
          </cell>
        </row>
        <row r="395">
          <cell r="G395">
            <v>1848</v>
          </cell>
        </row>
        <row r="396">
          <cell r="G396">
            <v>1849</v>
          </cell>
        </row>
        <row r="397">
          <cell r="G397">
            <v>1850</v>
          </cell>
        </row>
        <row r="398">
          <cell r="G398">
            <v>1851</v>
          </cell>
        </row>
        <row r="399">
          <cell r="G399">
            <v>1852</v>
          </cell>
        </row>
        <row r="400">
          <cell r="G400">
            <v>1853</v>
          </cell>
        </row>
        <row r="401">
          <cell r="G401">
            <v>1854</v>
          </cell>
        </row>
        <row r="402">
          <cell r="G402">
            <v>1855</v>
          </cell>
        </row>
        <row r="403">
          <cell r="G403">
            <v>1856</v>
          </cell>
        </row>
        <row r="404">
          <cell r="G404">
            <v>1857</v>
          </cell>
        </row>
        <row r="405">
          <cell r="G405">
            <v>1858</v>
          </cell>
        </row>
        <row r="406">
          <cell r="G406">
            <v>1859</v>
          </cell>
        </row>
        <row r="407">
          <cell r="G407">
            <v>1860</v>
          </cell>
        </row>
        <row r="408">
          <cell r="G408">
            <v>1861</v>
          </cell>
        </row>
        <row r="409">
          <cell r="G409">
            <v>1862</v>
          </cell>
        </row>
        <row r="410">
          <cell r="G410">
            <v>1863</v>
          </cell>
        </row>
        <row r="411">
          <cell r="G411">
            <v>1864</v>
          </cell>
        </row>
        <row r="412">
          <cell r="G412">
            <v>1865</v>
          </cell>
        </row>
        <row r="413">
          <cell r="G413">
            <v>1867</v>
          </cell>
        </row>
        <row r="414">
          <cell r="G414">
            <v>1866</v>
          </cell>
        </row>
        <row r="415">
          <cell r="G415">
            <v>1868</v>
          </cell>
        </row>
        <row r="416">
          <cell r="G416">
            <v>1869</v>
          </cell>
        </row>
        <row r="417">
          <cell r="G417">
            <v>1870</v>
          </cell>
        </row>
        <row r="418">
          <cell r="G418">
            <v>1871</v>
          </cell>
        </row>
        <row r="419">
          <cell r="G419">
            <v>1872</v>
          </cell>
        </row>
        <row r="420">
          <cell r="G420">
            <v>1873</v>
          </cell>
        </row>
        <row r="421">
          <cell r="G421">
            <v>1874</v>
          </cell>
        </row>
        <row r="422">
          <cell r="G422">
            <v>1875</v>
          </cell>
        </row>
        <row r="423">
          <cell r="G423">
            <v>1876</v>
          </cell>
        </row>
        <row r="424">
          <cell r="G424">
            <v>1877</v>
          </cell>
        </row>
        <row r="425">
          <cell r="G425">
            <v>1879</v>
          </cell>
        </row>
        <row r="426">
          <cell r="G426">
            <v>1878</v>
          </cell>
        </row>
        <row r="427">
          <cell r="G427">
            <v>1880</v>
          </cell>
        </row>
        <row r="428">
          <cell r="G428">
            <v>1881</v>
          </cell>
        </row>
        <row r="429">
          <cell r="G429">
            <v>1882</v>
          </cell>
        </row>
        <row r="430">
          <cell r="G430">
            <v>1883</v>
          </cell>
        </row>
        <row r="431">
          <cell r="G431">
            <v>1884</v>
          </cell>
        </row>
        <row r="432">
          <cell r="G432">
            <v>1885</v>
          </cell>
        </row>
        <row r="433">
          <cell r="G433">
            <v>1886</v>
          </cell>
        </row>
        <row r="434">
          <cell r="G434">
            <v>1887</v>
          </cell>
        </row>
        <row r="435">
          <cell r="G435">
            <v>1888</v>
          </cell>
        </row>
        <row r="436">
          <cell r="G436">
            <v>1889</v>
          </cell>
        </row>
        <row r="437">
          <cell r="G437">
            <v>1890</v>
          </cell>
        </row>
        <row r="438">
          <cell r="G438">
            <v>1891</v>
          </cell>
        </row>
        <row r="439">
          <cell r="G439">
            <v>1892</v>
          </cell>
        </row>
        <row r="440">
          <cell r="G440">
            <v>1893</v>
          </cell>
        </row>
        <row r="441">
          <cell r="G441">
            <v>1894</v>
          </cell>
        </row>
        <row r="442">
          <cell r="G442">
            <v>1895</v>
          </cell>
        </row>
        <row r="443">
          <cell r="G443">
            <v>1896</v>
          </cell>
        </row>
        <row r="444">
          <cell r="G444">
            <v>1897</v>
          </cell>
        </row>
        <row r="445">
          <cell r="G445">
            <v>1898</v>
          </cell>
        </row>
        <row r="446">
          <cell r="G446">
            <v>1899</v>
          </cell>
        </row>
        <row r="447">
          <cell r="G447">
            <v>1900</v>
          </cell>
        </row>
        <row r="448">
          <cell r="G448">
            <v>1901</v>
          </cell>
        </row>
        <row r="449">
          <cell r="G449">
            <v>1902</v>
          </cell>
        </row>
        <row r="450">
          <cell r="G450">
            <v>1903</v>
          </cell>
        </row>
        <row r="451">
          <cell r="G451">
            <v>1904</v>
          </cell>
        </row>
        <row r="452">
          <cell r="G452">
            <v>1905</v>
          </cell>
        </row>
        <row r="453">
          <cell r="G453">
            <v>1906</v>
          </cell>
        </row>
        <row r="454">
          <cell r="G454">
            <v>1907</v>
          </cell>
        </row>
        <row r="455">
          <cell r="G455">
            <v>1908</v>
          </cell>
        </row>
        <row r="456">
          <cell r="G456">
            <v>1909</v>
          </cell>
        </row>
        <row r="457">
          <cell r="G457">
            <v>1910</v>
          </cell>
        </row>
        <row r="458">
          <cell r="G458">
            <v>1911</v>
          </cell>
        </row>
        <row r="459">
          <cell r="G459">
            <v>1912</v>
          </cell>
        </row>
        <row r="460">
          <cell r="G460">
            <v>1913</v>
          </cell>
        </row>
        <row r="461">
          <cell r="G461">
            <v>1914</v>
          </cell>
        </row>
        <row r="462">
          <cell r="G462">
            <v>1915</v>
          </cell>
        </row>
        <row r="463">
          <cell r="G463">
            <v>1916</v>
          </cell>
        </row>
        <row r="464">
          <cell r="G464">
            <v>1918</v>
          </cell>
        </row>
        <row r="465">
          <cell r="G465">
            <v>1917</v>
          </cell>
        </row>
        <row r="466">
          <cell r="G466">
            <v>1920</v>
          </cell>
        </row>
        <row r="467">
          <cell r="G467">
            <v>1919</v>
          </cell>
        </row>
        <row r="468">
          <cell r="G468">
            <v>1953</v>
          </cell>
        </row>
        <row r="469">
          <cell r="G469">
            <v>1954</v>
          </cell>
        </row>
        <row r="470">
          <cell r="G470">
            <v>1956</v>
          </cell>
        </row>
        <row r="471">
          <cell r="G471">
            <v>1955</v>
          </cell>
        </row>
        <row r="472">
          <cell r="G472">
            <v>1958</v>
          </cell>
        </row>
        <row r="473">
          <cell r="G473">
            <v>1957</v>
          </cell>
        </row>
        <row r="474">
          <cell r="G474">
            <v>1959</v>
          </cell>
        </row>
        <row r="475">
          <cell r="G475">
            <v>1960</v>
          </cell>
        </row>
        <row r="476">
          <cell r="G476">
            <v>1965</v>
          </cell>
        </row>
        <row r="477">
          <cell r="G477">
            <v>1966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>
            <v>0</v>
          </cell>
        </row>
        <row r="485">
          <cell r="G485">
            <v>1969</v>
          </cell>
        </row>
        <row r="486">
          <cell r="G486">
            <v>1970</v>
          </cell>
        </row>
        <row r="487">
          <cell r="G487">
            <v>1971</v>
          </cell>
        </row>
        <row r="488">
          <cell r="G488">
            <v>1972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1961</v>
          </cell>
        </row>
        <row r="492">
          <cell r="G492">
            <v>1962</v>
          </cell>
        </row>
        <row r="493">
          <cell r="G493">
            <v>1974</v>
          </cell>
        </row>
        <row r="494">
          <cell r="G494">
            <v>1973</v>
          </cell>
        </row>
        <row r="495">
          <cell r="G495">
            <v>1964</v>
          </cell>
        </row>
        <row r="496">
          <cell r="G496">
            <v>1963</v>
          </cell>
        </row>
        <row r="497">
          <cell r="G497">
            <v>1975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>
            <v>0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1976</v>
          </cell>
        </row>
        <row r="511">
          <cell r="G511">
            <v>0</v>
          </cell>
        </row>
        <row r="512">
          <cell r="G512">
            <v>1978</v>
          </cell>
        </row>
        <row r="513">
          <cell r="G513">
            <v>1977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1982</v>
          </cell>
        </row>
        <row r="517">
          <cell r="G517">
            <v>1981</v>
          </cell>
        </row>
        <row r="518">
          <cell r="G518">
            <v>1984</v>
          </cell>
        </row>
        <row r="519">
          <cell r="G519">
            <v>1983</v>
          </cell>
        </row>
        <row r="520">
          <cell r="G520">
            <v>1994</v>
          </cell>
        </row>
        <row r="521">
          <cell r="G521">
            <v>1993</v>
          </cell>
        </row>
        <row r="522">
          <cell r="G522">
            <v>1995</v>
          </cell>
        </row>
        <row r="523">
          <cell r="G523">
            <v>1996</v>
          </cell>
        </row>
        <row r="524">
          <cell r="G524">
            <v>1997</v>
          </cell>
        </row>
        <row r="525">
          <cell r="G525">
            <v>1998</v>
          </cell>
        </row>
        <row r="526">
          <cell r="G526">
            <v>2000</v>
          </cell>
        </row>
        <row r="527">
          <cell r="G527">
            <v>1999</v>
          </cell>
        </row>
        <row r="528">
          <cell r="G528">
            <v>2006</v>
          </cell>
        </row>
        <row r="529">
          <cell r="G529">
            <v>2005</v>
          </cell>
        </row>
        <row r="530">
          <cell r="G530">
            <v>2009</v>
          </cell>
        </row>
        <row r="531">
          <cell r="G531">
            <v>2010</v>
          </cell>
        </row>
        <row r="532">
          <cell r="G532">
            <v>2016</v>
          </cell>
        </row>
        <row r="533">
          <cell r="G533">
            <v>2015</v>
          </cell>
        </row>
        <row r="534">
          <cell r="G534">
            <v>2017</v>
          </cell>
        </row>
        <row r="535">
          <cell r="G535">
            <v>2018</v>
          </cell>
        </row>
        <row r="536">
          <cell r="G536">
            <v>2019</v>
          </cell>
        </row>
        <row r="537">
          <cell r="G537">
            <v>2020</v>
          </cell>
        </row>
        <row r="538">
          <cell r="G538">
            <v>2040</v>
          </cell>
        </row>
        <row r="539">
          <cell r="G539">
            <v>2041</v>
          </cell>
        </row>
        <row r="540">
          <cell r="G540">
            <v>2042</v>
          </cell>
        </row>
        <row r="541">
          <cell r="G541">
            <v>2043</v>
          </cell>
        </row>
        <row r="542">
          <cell r="G542">
            <v>2051</v>
          </cell>
        </row>
        <row r="543">
          <cell r="G543">
            <v>2050</v>
          </cell>
        </row>
        <row r="544">
          <cell r="G544">
            <v>2011</v>
          </cell>
        </row>
        <row r="545">
          <cell r="G545">
            <v>2012</v>
          </cell>
        </row>
        <row r="546">
          <cell r="G546">
            <v>2056</v>
          </cell>
        </row>
        <row r="547">
          <cell r="G547">
            <v>2057</v>
          </cell>
        </row>
        <row r="548">
          <cell r="G548">
            <v>2058</v>
          </cell>
        </row>
        <row r="549">
          <cell r="G549">
            <v>2059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6">
          <cell r="G556">
            <v>0</v>
          </cell>
        </row>
        <row r="557">
          <cell r="G557">
            <v>0</v>
          </cell>
        </row>
        <row r="558">
          <cell r="G558">
            <v>2074</v>
          </cell>
        </row>
        <row r="559">
          <cell r="G559">
            <v>2075</v>
          </cell>
        </row>
        <row r="560">
          <cell r="G560">
            <v>2070</v>
          </cell>
        </row>
        <row r="561">
          <cell r="G561">
            <v>2071</v>
          </cell>
        </row>
        <row r="562">
          <cell r="G562">
            <v>0</v>
          </cell>
        </row>
        <row r="563">
          <cell r="G563">
            <v>0</v>
          </cell>
        </row>
        <row r="564">
          <cell r="G564">
            <v>2076</v>
          </cell>
        </row>
        <row r="565">
          <cell r="G565">
            <v>2077</v>
          </cell>
        </row>
        <row r="566">
          <cell r="G566">
            <v>2079</v>
          </cell>
        </row>
        <row r="567">
          <cell r="G567">
            <v>2078</v>
          </cell>
        </row>
        <row r="568">
          <cell r="G568">
            <v>2081</v>
          </cell>
        </row>
        <row r="569">
          <cell r="G569">
            <v>2080</v>
          </cell>
        </row>
        <row r="570">
          <cell r="G570">
            <v>2083</v>
          </cell>
        </row>
        <row r="571">
          <cell r="G571">
            <v>2082</v>
          </cell>
        </row>
        <row r="572">
          <cell r="G572">
            <v>2084</v>
          </cell>
        </row>
        <row r="573">
          <cell r="G573">
            <v>2085</v>
          </cell>
        </row>
        <row r="574">
          <cell r="G574">
            <v>0</v>
          </cell>
        </row>
        <row r="575">
          <cell r="G575">
            <v>2121</v>
          </cell>
        </row>
        <row r="576">
          <cell r="G576">
            <v>2120</v>
          </cell>
        </row>
        <row r="577">
          <cell r="G577">
            <v>2060</v>
          </cell>
        </row>
        <row r="578">
          <cell r="G578">
            <v>2061</v>
          </cell>
        </row>
        <row r="579">
          <cell r="G579">
            <v>2062</v>
          </cell>
        </row>
        <row r="580">
          <cell r="G580">
            <v>2063</v>
          </cell>
        </row>
        <row r="581">
          <cell r="G581">
            <v>2064</v>
          </cell>
        </row>
        <row r="582">
          <cell r="G582">
            <v>2065</v>
          </cell>
        </row>
        <row r="583">
          <cell r="G583">
            <v>2066</v>
          </cell>
        </row>
        <row r="584">
          <cell r="G584">
            <v>2067</v>
          </cell>
        </row>
        <row r="585">
          <cell r="G585">
            <v>1921</v>
          </cell>
        </row>
        <row r="586">
          <cell r="G586">
            <v>1922</v>
          </cell>
        </row>
        <row r="587">
          <cell r="G587">
            <v>1923</v>
          </cell>
        </row>
        <row r="588">
          <cell r="G588">
            <v>1924</v>
          </cell>
        </row>
        <row r="589">
          <cell r="G589">
            <v>1925</v>
          </cell>
        </row>
        <row r="590">
          <cell r="G590">
            <v>1926</v>
          </cell>
        </row>
        <row r="591">
          <cell r="G591">
            <v>1927</v>
          </cell>
        </row>
        <row r="592">
          <cell r="G592">
            <v>1928</v>
          </cell>
        </row>
        <row r="593">
          <cell r="G593">
            <v>1929</v>
          </cell>
        </row>
        <row r="594">
          <cell r="G594">
            <v>1930</v>
          </cell>
        </row>
        <row r="595">
          <cell r="G595">
            <v>2068</v>
          </cell>
        </row>
        <row r="596">
          <cell r="G596">
            <v>2069</v>
          </cell>
        </row>
        <row r="597">
          <cell r="G597">
            <v>0</v>
          </cell>
        </row>
        <row r="598">
          <cell r="G598">
            <v>0</v>
          </cell>
        </row>
        <row r="599">
          <cell r="G599">
            <v>2072</v>
          </cell>
        </row>
        <row r="600">
          <cell r="G600">
            <v>2073</v>
          </cell>
        </row>
        <row r="601">
          <cell r="G601">
            <v>0</v>
          </cell>
        </row>
        <row r="602">
          <cell r="G602">
            <v>20037</v>
          </cell>
        </row>
        <row r="603">
          <cell r="G603">
            <v>20038</v>
          </cell>
        </row>
        <row r="604">
          <cell r="G604">
            <v>20039</v>
          </cell>
        </row>
        <row r="605">
          <cell r="G605">
            <v>20040</v>
          </cell>
        </row>
        <row r="606">
          <cell r="G606">
            <v>20041</v>
          </cell>
        </row>
        <row r="607">
          <cell r="G607">
            <v>20042</v>
          </cell>
        </row>
        <row r="608">
          <cell r="G608">
            <v>0</v>
          </cell>
        </row>
        <row r="609">
          <cell r="G609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13">
          <cell r="G613">
            <v>0</v>
          </cell>
        </row>
        <row r="614">
          <cell r="G614">
            <v>0</v>
          </cell>
        </row>
        <row r="615">
          <cell r="G615">
            <v>0</v>
          </cell>
        </row>
        <row r="616">
          <cell r="G616">
            <v>0</v>
          </cell>
        </row>
        <row r="617">
          <cell r="G617">
            <v>0</v>
          </cell>
        </row>
        <row r="618">
          <cell r="G618">
            <v>0</v>
          </cell>
        </row>
        <row r="619">
          <cell r="G619">
            <v>0</v>
          </cell>
        </row>
        <row r="620">
          <cell r="G620">
            <v>0</v>
          </cell>
        </row>
        <row r="621">
          <cell r="G621">
            <v>0</v>
          </cell>
        </row>
        <row r="622">
          <cell r="G622">
            <v>0</v>
          </cell>
        </row>
        <row r="623">
          <cell r="G623">
            <v>0</v>
          </cell>
        </row>
        <row r="624">
          <cell r="G624">
            <v>1617</v>
          </cell>
        </row>
        <row r="625">
          <cell r="G625">
            <v>2855</v>
          </cell>
        </row>
        <row r="626">
          <cell r="G626">
            <v>2856</v>
          </cell>
        </row>
        <row r="627">
          <cell r="G627">
            <v>2857</v>
          </cell>
        </row>
        <row r="628">
          <cell r="G628">
            <v>2858</v>
          </cell>
        </row>
        <row r="629">
          <cell r="G629">
            <v>2096</v>
          </cell>
        </row>
        <row r="630">
          <cell r="G630">
            <v>2859</v>
          </cell>
        </row>
        <row r="631">
          <cell r="G631">
            <v>2097</v>
          </cell>
        </row>
        <row r="632">
          <cell r="G632">
            <v>1933</v>
          </cell>
        </row>
        <row r="633">
          <cell r="G633">
            <v>1934</v>
          </cell>
        </row>
        <row r="634">
          <cell r="G634">
            <v>1935</v>
          </cell>
        </row>
        <row r="635">
          <cell r="G635">
            <v>1941</v>
          </cell>
        </row>
        <row r="636">
          <cell r="G636">
            <v>1942</v>
          </cell>
        </row>
        <row r="637">
          <cell r="G637">
            <v>1943</v>
          </cell>
        </row>
        <row r="638">
          <cell r="G638">
            <v>1944</v>
          </cell>
        </row>
        <row r="639">
          <cell r="G639">
            <v>1945</v>
          </cell>
        </row>
        <row r="640">
          <cell r="G640">
            <v>1946</v>
          </cell>
        </row>
        <row r="641">
          <cell r="G641">
            <v>1947</v>
          </cell>
        </row>
        <row r="642">
          <cell r="G642">
            <v>1948</v>
          </cell>
        </row>
        <row r="643">
          <cell r="G643">
            <v>1949</v>
          </cell>
        </row>
        <row r="644">
          <cell r="G644">
            <v>1950</v>
          </cell>
        </row>
        <row r="645">
          <cell r="G645">
            <v>1951</v>
          </cell>
        </row>
        <row r="646">
          <cell r="G646">
            <v>1952</v>
          </cell>
        </row>
        <row r="647">
          <cell r="G647">
            <v>1936</v>
          </cell>
        </row>
        <row r="648">
          <cell r="G648">
            <v>1937</v>
          </cell>
        </row>
        <row r="649">
          <cell r="G649">
            <v>1938</v>
          </cell>
        </row>
        <row r="650">
          <cell r="G650">
            <v>1939</v>
          </cell>
        </row>
        <row r="651">
          <cell r="G651">
            <v>1940</v>
          </cell>
        </row>
        <row r="652">
          <cell r="G652">
            <v>2099</v>
          </cell>
        </row>
        <row r="653">
          <cell r="G653">
            <v>2098</v>
          </cell>
        </row>
        <row r="654">
          <cell r="G654">
            <v>2100</v>
          </cell>
        </row>
        <row r="655">
          <cell r="G655">
            <v>2101</v>
          </cell>
        </row>
        <row r="656">
          <cell r="G656">
            <v>1980</v>
          </cell>
        </row>
        <row r="657">
          <cell r="G657">
            <v>1979</v>
          </cell>
        </row>
        <row r="658">
          <cell r="G658">
            <v>2003</v>
          </cell>
        </row>
        <row r="659">
          <cell r="G659">
            <v>2004</v>
          </cell>
        </row>
        <row r="660">
          <cell r="G660">
            <v>2001</v>
          </cell>
        </row>
        <row r="661">
          <cell r="G661">
            <v>2002</v>
          </cell>
        </row>
        <row r="662">
          <cell r="G662">
            <v>2007</v>
          </cell>
        </row>
        <row r="663">
          <cell r="G663">
            <v>2008</v>
          </cell>
        </row>
        <row r="664">
          <cell r="G664">
            <v>1988</v>
          </cell>
        </row>
        <row r="665">
          <cell r="G665">
            <v>1987</v>
          </cell>
        </row>
        <row r="666">
          <cell r="G666">
            <v>1990</v>
          </cell>
        </row>
        <row r="667">
          <cell r="G667">
            <v>1989</v>
          </cell>
        </row>
        <row r="668">
          <cell r="G668">
            <v>1992</v>
          </cell>
        </row>
        <row r="669">
          <cell r="G669">
            <v>1991</v>
          </cell>
        </row>
        <row r="670">
          <cell r="G670">
            <v>2046</v>
          </cell>
        </row>
        <row r="671">
          <cell r="G671">
            <v>2047</v>
          </cell>
        </row>
        <row r="672">
          <cell r="G672">
            <v>2049</v>
          </cell>
        </row>
        <row r="673">
          <cell r="G673">
            <v>2048</v>
          </cell>
        </row>
        <row r="674">
          <cell r="G674">
            <v>1932</v>
          </cell>
        </row>
        <row r="675">
          <cell r="G675">
            <v>1931</v>
          </cell>
        </row>
        <row r="676">
          <cell r="G676">
            <v>2045</v>
          </cell>
        </row>
        <row r="677">
          <cell r="G677">
            <v>2044</v>
          </cell>
        </row>
        <row r="678">
          <cell r="G678">
            <v>2022</v>
          </cell>
        </row>
        <row r="679">
          <cell r="G679">
            <v>2021</v>
          </cell>
        </row>
        <row r="680">
          <cell r="G680">
            <v>2026</v>
          </cell>
        </row>
        <row r="681">
          <cell r="G681">
            <v>2025</v>
          </cell>
        </row>
        <row r="682">
          <cell r="G682">
            <v>2024</v>
          </cell>
        </row>
        <row r="683">
          <cell r="G683">
            <v>2023</v>
          </cell>
        </row>
        <row r="684">
          <cell r="G684">
            <v>2102</v>
          </cell>
        </row>
        <row r="685">
          <cell r="G685">
            <v>2103</v>
          </cell>
        </row>
        <row r="686">
          <cell r="G686">
            <v>2104</v>
          </cell>
        </row>
        <row r="687">
          <cell r="G687">
            <v>2105</v>
          </cell>
        </row>
        <row r="688">
          <cell r="G688">
            <v>2028</v>
          </cell>
        </row>
        <row r="689">
          <cell r="G689">
            <v>2027</v>
          </cell>
        </row>
        <row r="690">
          <cell r="G690">
            <v>2030</v>
          </cell>
        </row>
        <row r="691">
          <cell r="G691">
            <v>2029</v>
          </cell>
        </row>
        <row r="692">
          <cell r="G692">
            <v>2031</v>
          </cell>
        </row>
        <row r="693">
          <cell r="G693">
            <v>2032</v>
          </cell>
        </row>
        <row r="694">
          <cell r="G694">
            <v>2860</v>
          </cell>
        </row>
        <row r="695">
          <cell r="G695">
            <v>2861</v>
          </cell>
        </row>
        <row r="696">
          <cell r="G696">
            <v>2034</v>
          </cell>
        </row>
        <row r="697">
          <cell r="G697">
            <v>2035</v>
          </cell>
        </row>
        <row r="698">
          <cell r="G698">
            <v>2036</v>
          </cell>
        </row>
        <row r="699">
          <cell r="G699">
            <v>2037</v>
          </cell>
        </row>
        <row r="700">
          <cell r="G700">
            <v>1986</v>
          </cell>
        </row>
        <row r="701">
          <cell r="G701">
            <v>1985</v>
          </cell>
        </row>
        <row r="702">
          <cell r="G702">
            <v>2038</v>
          </cell>
        </row>
        <row r="703">
          <cell r="G703">
            <v>2039</v>
          </cell>
        </row>
        <row r="704">
          <cell r="G704">
            <v>2052</v>
          </cell>
        </row>
        <row r="705">
          <cell r="G705">
            <v>2053</v>
          </cell>
        </row>
        <row r="706">
          <cell r="G706">
            <v>2055</v>
          </cell>
        </row>
        <row r="707">
          <cell r="G707">
            <v>2054</v>
          </cell>
        </row>
        <row r="708">
          <cell r="G708">
            <v>2013</v>
          </cell>
        </row>
        <row r="709">
          <cell r="G709">
            <v>2014</v>
          </cell>
        </row>
        <row r="710">
          <cell r="G710">
            <v>2090</v>
          </cell>
        </row>
        <row r="711">
          <cell r="G711">
            <v>2091</v>
          </cell>
        </row>
        <row r="712">
          <cell r="G712">
            <v>2092</v>
          </cell>
        </row>
        <row r="713">
          <cell r="G713">
            <v>2093</v>
          </cell>
        </row>
        <row r="714">
          <cell r="G714">
            <v>2094</v>
          </cell>
        </row>
        <row r="715">
          <cell r="G715">
            <v>2095</v>
          </cell>
        </row>
        <row r="716">
          <cell r="G716">
            <v>2089</v>
          </cell>
        </row>
        <row r="717">
          <cell r="G717">
            <v>2088</v>
          </cell>
        </row>
        <row r="718">
          <cell r="G718">
            <v>2087</v>
          </cell>
        </row>
        <row r="719">
          <cell r="G719">
            <v>2086</v>
          </cell>
        </row>
        <row r="720">
          <cell r="G720">
            <v>1968</v>
          </cell>
        </row>
        <row r="721">
          <cell r="G721">
            <v>1967</v>
          </cell>
        </row>
        <row r="722">
          <cell r="G722">
            <v>2106</v>
          </cell>
        </row>
        <row r="723">
          <cell r="G723">
            <v>2107</v>
          </cell>
        </row>
        <row r="724">
          <cell r="G724">
            <v>2108</v>
          </cell>
        </row>
        <row r="725">
          <cell r="G725">
            <v>2109</v>
          </cell>
        </row>
        <row r="726">
          <cell r="G726">
            <v>2110</v>
          </cell>
        </row>
        <row r="727">
          <cell r="G727">
            <v>2111</v>
          </cell>
        </row>
        <row r="728">
          <cell r="G728">
            <v>2112</v>
          </cell>
        </row>
        <row r="729">
          <cell r="G729">
            <v>2113</v>
          </cell>
        </row>
        <row r="730">
          <cell r="G730">
            <v>2115</v>
          </cell>
        </row>
        <row r="731">
          <cell r="G731">
            <v>2114</v>
          </cell>
        </row>
        <row r="732">
          <cell r="G732">
            <v>2118</v>
          </cell>
        </row>
        <row r="733">
          <cell r="G733">
            <v>2119</v>
          </cell>
        </row>
        <row r="734">
          <cell r="G734">
            <v>2123</v>
          </cell>
        </row>
        <row r="735">
          <cell r="G735">
            <v>2122</v>
          </cell>
        </row>
        <row r="736">
          <cell r="G736">
            <v>0</v>
          </cell>
        </row>
        <row r="737">
          <cell r="G737">
            <v>0</v>
          </cell>
        </row>
        <row r="738">
          <cell r="G738">
            <v>0</v>
          </cell>
        </row>
        <row r="739">
          <cell r="G739">
            <v>0</v>
          </cell>
        </row>
        <row r="740">
          <cell r="G740">
            <v>0</v>
          </cell>
        </row>
        <row r="741">
          <cell r="G741">
            <v>0</v>
          </cell>
        </row>
        <row r="742">
          <cell r="G742">
            <v>0</v>
          </cell>
        </row>
        <row r="743">
          <cell r="G743">
            <v>0</v>
          </cell>
        </row>
        <row r="744">
          <cell r="G744">
            <v>0</v>
          </cell>
        </row>
        <row r="745">
          <cell r="G745">
            <v>0</v>
          </cell>
        </row>
        <row r="746">
          <cell r="G746">
            <v>0</v>
          </cell>
        </row>
        <row r="747">
          <cell r="G747">
            <v>0</v>
          </cell>
        </row>
        <row r="748">
          <cell r="G748">
            <v>0</v>
          </cell>
        </row>
        <row r="749">
          <cell r="G749">
            <v>0</v>
          </cell>
        </row>
        <row r="750">
          <cell r="G750">
            <v>0</v>
          </cell>
        </row>
        <row r="751">
          <cell r="G751">
            <v>0</v>
          </cell>
        </row>
        <row r="752">
          <cell r="G752">
            <v>0</v>
          </cell>
        </row>
        <row r="753">
          <cell r="G753">
            <v>0</v>
          </cell>
        </row>
        <row r="754">
          <cell r="G754">
            <v>0</v>
          </cell>
        </row>
        <row r="755">
          <cell r="G755">
            <v>0</v>
          </cell>
        </row>
        <row r="756">
          <cell r="G756">
            <v>41475</v>
          </cell>
        </row>
        <row r="757">
          <cell r="G757">
            <v>41476</v>
          </cell>
        </row>
        <row r="758">
          <cell r="G758">
            <v>41477</v>
          </cell>
        </row>
        <row r="759">
          <cell r="G759">
            <v>41478</v>
          </cell>
        </row>
        <row r="760">
          <cell r="G760">
            <v>41479</v>
          </cell>
        </row>
        <row r="761">
          <cell r="G761">
            <v>41480</v>
          </cell>
        </row>
        <row r="762">
          <cell r="G762">
            <v>41481</v>
          </cell>
        </row>
        <row r="763">
          <cell r="G763">
            <v>41482</v>
          </cell>
        </row>
        <row r="764">
          <cell r="G764">
            <v>0</v>
          </cell>
        </row>
        <row r="765">
          <cell r="G765">
            <v>0</v>
          </cell>
        </row>
        <row r="766">
          <cell r="G766">
            <v>0</v>
          </cell>
        </row>
        <row r="767">
          <cell r="G767">
            <v>0</v>
          </cell>
        </row>
        <row r="768">
          <cell r="G768">
            <v>0</v>
          </cell>
        </row>
        <row r="769">
          <cell r="G769">
            <v>0</v>
          </cell>
        </row>
        <row r="770">
          <cell r="G770">
            <v>0</v>
          </cell>
        </row>
        <row r="771">
          <cell r="G771">
            <v>0</v>
          </cell>
        </row>
        <row r="772">
          <cell r="G772">
            <v>0</v>
          </cell>
        </row>
        <row r="773">
          <cell r="G773">
            <v>0</v>
          </cell>
        </row>
        <row r="774">
          <cell r="G774">
            <v>0</v>
          </cell>
        </row>
        <row r="775">
          <cell r="G775">
            <v>0</v>
          </cell>
        </row>
        <row r="776">
          <cell r="G776">
            <v>0</v>
          </cell>
        </row>
        <row r="777">
          <cell r="G777">
            <v>0</v>
          </cell>
        </row>
        <row r="778">
          <cell r="G778">
            <v>0</v>
          </cell>
        </row>
        <row r="779">
          <cell r="G779">
            <v>0</v>
          </cell>
        </row>
        <row r="780">
          <cell r="G780">
            <v>1983</v>
          </cell>
        </row>
        <row r="781">
          <cell r="G781">
            <v>1984</v>
          </cell>
        </row>
        <row r="782">
          <cell r="G782">
            <v>2015</v>
          </cell>
        </row>
        <row r="783">
          <cell r="G783">
            <v>2016</v>
          </cell>
        </row>
        <row r="784">
          <cell r="G784">
            <v>0</v>
          </cell>
        </row>
        <row r="785">
          <cell r="G785">
            <v>0</v>
          </cell>
        </row>
        <row r="786">
          <cell r="G786">
            <v>0</v>
          </cell>
        </row>
        <row r="787">
          <cell r="G787">
            <v>0</v>
          </cell>
        </row>
        <row r="788">
          <cell r="G788">
            <v>0</v>
          </cell>
        </row>
        <row r="789">
          <cell r="G789">
            <v>0</v>
          </cell>
        </row>
        <row r="790">
          <cell r="G790">
            <v>0</v>
          </cell>
        </row>
        <row r="791">
          <cell r="G791">
            <v>0</v>
          </cell>
        </row>
        <row r="792">
          <cell r="G792">
            <v>0</v>
          </cell>
        </row>
        <row r="793">
          <cell r="G793">
            <v>0</v>
          </cell>
        </row>
        <row r="794">
          <cell r="G794">
            <v>0</v>
          </cell>
        </row>
        <row r="795">
          <cell r="G795">
            <v>0</v>
          </cell>
        </row>
        <row r="796">
          <cell r="G796">
            <v>0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N"/>
      <sheetName val="SchedeRP"/>
      <sheetName val="Speciali"/>
      <sheetName val="Itinerari"/>
      <sheetName val="Incidenti"/>
      <sheetName val="Requisiti"/>
      <sheetName val="Piano di rientro"/>
      <sheetName val="Piano di rientro_"/>
      <sheetName val="Bruxelles"/>
      <sheetName val="Foglio2"/>
      <sheetName val="Rel.PI.2012"/>
      <sheetName val="CAS"/>
      <sheetName val="Extremis"/>
      <sheetName val="Rel.PI.2013"/>
      <sheetName val="Grafici Rel. CE"/>
      <sheetName val="Tunnels list"/>
      <sheetName val="Tunnel List Text"/>
      <sheetName val="Tunnels list New"/>
      <sheetName val="CETotali"/>
      <sheetName val="CETab3"/>
      <sheetName val="CETab2"/>
      <sheetName val="CETab4"/>
      <sheetName val="CETabb5_6"/>
      <sheetName val="Distribuzione"/>
      <sheetName val="D_Itinerari"/>
      <sheetName val="Regionalizzazione"/>
      <sheetName val="Itinerarizzazione"/>
      <sheetName val="UdE"/>
      <sheetName val="Totali"/>
      <sheetName val="Gallerie conformi"/>
    </sheetNames>
    <sheetDataSet>
      <sheetData sheetId="0" refreshError="1"/>
      <sheetData sheetId="1"/>
      <sheetData sheetId="2" refreshError="1"/>
      <sheetData sheetId="3">
        <row r="3">
          <cell r="A3">
            <v>1</v>
          </cell>
          <cell r="B3" t="str">
            <v>Ventimiglia - Savona</v>
          </cell>
          <cell r="C3">
            <v>113</v>
          </cell>
          <cell r="D3" t="str">
            <v>(AutoFiori)</v>
          </cell>
          <cell r="E3" t="str">
            <v>(Liguria)</v>
          </cell>
          <cell r="F3">
            <v>0.65</v>
          </cell>
          <cell r="G3" t="str">
            <v xml:space="preserve">Autostrada dei Fiori (AutoFiori) </v>
          </cell>
          <cell r="I3">
            <v>0</v>
          </cell>
          <cell r="J3" t="str">
            <v>-</v>
          </cell>
          <cell r="K3" t="str">
            <v>-</v>
          </cell>
          <cell r="L3" t="str">
            <v>Gestori</v>
          </cell>
          <cell r="M3" t="str">
            <v>Regioni</v>
          </cell>
          <cell r="N3" t="str">
            <v>% Costi post 2019</v>
          </cell>
        </row>
        <row r="4">
          <cell r="A4">
            <v>2</v>
          </cell>
          <cell r="B4" t="str">
            <v>Savona - Genova</v>
          </cell>
          <cell r="C4">
            <v>45</v>
          </cell>
          <cell r="D4" t="str">
            <v>(ASPI)</v>
          </cell>
          <cell r="E4" t="str">
            <v>(Liguria)</v>
          </cell>
          <cell r="F4">
            <v>0.61111111111111116</v>
          </cell>
          <cell r="G4" t="str">
            <v xml:space="preserve">Autostrade per l'Italia (ASPI) </v>
          </cell>
          <cell r="I4">
            <v>1</v>
          </cell>
          <cell r="J4" t="str">
            <v>- Genova - Sestri Levante</v>
          </cell>
          <cell r="K4">
            <v>48</v>
          </cell>
          <cell r="L4" t="str">
            <v>(ASPI)</v>
          </cell>
          <cell r="M4" t="str">
            <v>(Liguria)</v>
          </cell>
          <cell r="N4">
            <v>0.7407407407407407</v>
          </cell>
        </row>
        <row r="5">
          <cell r="A5">
            <v>3</v>
          </cell>
          <cell r="B5" t="str">
            <v>Genova - La Spezia</v>
          </cell>
          <cell r="C5">
            <v>93.5</v>
          </cell>
          <cell r="D5" t="str">
            <v>(ASPI; SALT)</v>
          </cell>
          <cell r="E5" t="str">
            <v>(Liguria)</v>
          </cell>
          <cell r="F5">
            <v>0.7407407407407407</v>
          </cell>
          <cell r="G5" t="str">
            <v xml:space="preserve">Autostrade per l'Italia (ASPI); Società Autostrada Ligure Toscana (SALT) </v>
          </cell>
          <cell r="I5">
            <v>2</v>
          </cell>
          <cell r="J5" t="str">
            <v>- Aosta - Entreves</v>
          </cell>
          <cell r="K5">
            <v>37</v>
          </cell>
          <cell r="L5" t="str">
            <v>(RAV)</v>
          </cell>
          <cell r="M5" t="str">
            <v>(Valle d'Aosta)</v>
          </cell>
          <cell r="N5">
            <v>0</v>
          </cell>
        </row>
        <row r="6">
          <cell r="A6">
            <v>4</v>
          </cell>
          <cell r="B6" t="str">
            <v>La Spezia Città</v>
          </cell>
          <cell r="C6">
            <v>8.5</v>
          </cell>
          <cell r="D6" t="str">
            <v>(SALT)</v>
          </cell>
          <cell r="E6" t="str">
            <v>(Liguria)</v>
          </cell>
          <cell r="F6">
            <v>0</v>
          </cell>
          <cell r="G6" t="str">
            <v xml:space="preserve">Società Autostrada Ligure Toscana (SALT) </v>
          </cell>
          <cell r="I6">
            <v>3</v>
          </cell>
          <cell r="J6" t="str">
            <v>di cui Isola del Cantone - Allac. A 10</v>
          </cell>
          <cell r="K6">
            <v>34</v>
          </cell>
          <cell r="L6" t="str">
            <v>(ASPI)</v>
          </cell>
          <cell r="M6" t="str">
            <v>(Liguria)</v>
          </cell>
          <cell r="N6">
            <v>0.61111111111111116</v>
          </cell>
        </row>
        <row r="7">
          <cell r="A7">
            <v>5</v>
          </cell>
          <cell r="B7" t="str">
            <v>Savona - Torino</v>
          </cell>
          <cell r="C7">
            <v>124</v>
          </cell>
          <cell r="D7" t="str">
            <v>(ATS)</v>
          </cell>
          <cell r="E7" t="str">
            <v>(Liguria; Piemonte)</v>
          </cell>
          <cell r="F7">
            <v>0.61111111111111116</v>
          </cell>
          <cell r="G7" t="str">
            <v xml:space="preserve">Autostrada Torino-Savona (ATS) </v>
          </cell>
          <cell r="I7">
            <v>4</v>
          </cell>
          <cell r="J7" t="str">
            <v>- Arona - Gravellona Toce</v>
          </cell>
          <cell r="K7">
            <v>64</v>
          </cell>
          <cell r="L7" t="str">
            <v>(ASPI)</v>
          </cell>
          <cell r="M7" t="str">
            <v>(Piemonte)</v>
          </cell>
          <cell r="N7">
            <v>0</v>
          </cell>
        </row>
        <row r="8">
          <cell r="A8">
            <v>6</v>
          </cell>
          <cell r="B8" t="str">
            <v>Asti - Cuneo</v>
          </cell>
          <cell r="C8">
            <v>90.2</v>
          </cell>
          <cell r="D8" t="str">
            <v>(Asti-Cuneo)</v>
          </cell>
          <cell r="E8" t="str">
            <v>(Piemonte)</v>
          </cell>
          <cell r="F8">
            <v>0</v>
          </cell>
          <cell r="G8" t="str">
            <v xml:space="preserve">Autostrada Asti-Cuneo (Asti-Cuneo) </v>
          </cell>
          <cell r="I8">
            <v>5</v>
          </cell>
          <cell r="J8" t="str">
            <v>- Brescia - Padova</v>
          </cell>
          <cell r="K8">
            <v>145</v>
          </cell>
          <cell r="L8" t="str">
            <v>(Bs-Pd)</v>
          </cell>
          <cell r="M8" t="str">
            <v>(Veneto)</v>
          </cell>
          <cell r="N8">
            <v>0</v>
          </cell>
        </row>
        <row r="9">
          <cell r="A9">
            <v>7</v>
          </cell>
          <cell r="B9" t="str">
            <v>Torino - Courmayer</v>
          </cell>
          <cell r="C9">
            <v>146</v>
          </cell>
          <cell r="D9" t="str">
            <v>(RAV; SAV; ATIVA)</v>
          </cell>
          <cell r="E9" t="str">
            <v>(Piemonte; Valle d'Aosta)</v>
          </cell>
          <cell r="F9">
            <v>0</v>
          </cell>
          <cell r="G9" t="str">
            <v xml:space="preserve">Raccordo Autostradale Valle d'Aosta (RAV); Società Autostrade Valdostane (SAV); Autostrada Torino Ivrea Valle d'Aosta (ATIVA) </v>
          </cell>
          <cell r="I9">
            <v>6</v>
          </cell>
          <cell r="J9" t="str">
            <v>- Calenzano - Firenze Sud</v>
          </cell>
          <cell r="K9">
            <v>21</v>
          </cell>
          <cell r="L9" t="str">
            <v>(ASPI)</v>
          </cell>
          <cell r="M9" t="str">
            <v>(Toscana)</v>
          </cell>
          <cell r="N9">
            <v>0</v>
          </cell>
        </row>
        <row r="10">
          <cell r="A10">
            <v>8</v>
          </cell>
          <cell r="B10" t="str">
            <v>Torino - Bardonecchia</v>
          </cell>
          <cell r="C10">
            <v>73</v>
          </cell>
          <cell r="D10" t="str">
            <v>(SITAF)</v>
          </cell>
          <cell r="E10" t="str">
            <v>(Piemonte)</v>
          </cell>
          <cell r="F10">
            <v>0.61111111111111116</v>
          </cell>
          <cell r="G10" t="str">
            <v xml:space="preserve">Società Italiana Traforo Autostradale del Frejus (SITAF) </v>
          </cell>
          <cell r="I10">
            <v>7</v>
          </cell>
          <cell r="J10" t="str">
            <v>- Porto San Giorgio - Giulianova</v>
          </cell>
          <cell r="K10">
            <v>50</v>
          </cell>
          <cell r="L10" t="str">
            <v>(ASPI)</v>
          </cell>
          <cell r="M10" t="str">
            <v>(Abruzzo)</v>
          </cell>
          <cell r="N10">
            <v>0.61111111111111116</v>
          </cell>
        </row>
        <row r="11">
          <cell r="A11">
            <v>9</v>
          </cell>
          <cell r="B11" t="str">
            <v>Milano - Gravellona Toce</v>
          </cell>
          <cell r="C11">
            <v>92</v>
          </cell>
          <cell r="D11" t="str">
            <v>(ASPI)</v>
          </cell>
          <cell r="E11" t="str">
            <v>(Piemonte; Lombardia)</v>
          </cell>
          <cell r="F11">
            <v>0</v>
          </cell>
          <cell r="G11" t="str">
            <v xml:space="preserve">Autostrade per l'Italia (ASPI) </v>
          </cell>
          <cell r="I11">
            <v>8</v>
          </cell>
          <cell r="J11" t="str">
            <v>- Napoli - Lauria</v>
          </cell>
          <cell r="K11">
            <v>52</v>
          </cell>
          <cell r="L11" t="str">
            <v>(SAM)</v>
          </cell>
          <cell r="M11" t="str">
            <v>(Campania)</v>
          </cell>
          <cell r="N11">
            <v>0</v>
          </cell>
        </row>
        <row r="12">
          <cell r="A12">
            <v>10</v>
          </cell>
          <cell r="B12" t="str">
            <v>Vignole - Allacciamento A10 - A7 (Milano Allacc. A10)</v>
          </cell>
          <cell r="C12">
            <v>38</v>
          </cell>
          <cell r="D12" t="str">
            <v>(ASPI)</v>
          </cell>
          <cell r="E12" t="str">
            <v>(Liguria)</v>
          </cell>
          <cell r="F12">
            <v>0.61111111111111116</v>
          </cell>
          <cell r="G12" t="str">
            <v xml:space="preserve">Autostrade per l'Italia (ASPI) </v>
          </cell>
          <cell r="I12">
            <v>9</v>
          </cell>
          <cell r="J12" t="str">
            <v>- Napoli - Lauria</v>
          </cell>
          <cell r="K12">
            <v>138</v>
          </cell>
          <cell r="L12" t="str">
            <v>(A.N.A.S.)</v>
          </cell>
          <cell r="M12" t="str">
            <v>(Calabria; Campania; Basilicata)</v>
          </cell>
          <cell r="N12">
            <v>0</v>
          </cell>
        </row>
        <row r="13">
          <cell r="A13">
            <v>11</v>
          </cell>
          <cell r="B13" t="str">
            <v>Voltri - Alessandria</v>
          </cell>
          <cell r="C13">
            <v>58</v>
          </cell>
          <cell r="D13" t="str">
            <v>(ASPI)</v>
          </cell>
          <cell r="E13" t="str">
            <v>(Liguria; Piemonte)</v>
          </cell>
          <cell r="F13">
            <v>0.61111111111111116</v>
          </cell>
          <cell r="G13" t="str">
            <v xml:space="preserve">Autostrade per l'Italia (ASPI) </v>
          </cell>
          <cell r="I13">
            <v>10</v>
          </cell>
          <cell r="J13" t="str">
            <v>- Bologna - Calenzano</v>
          </cell>
          <cell r="K13">
            <v>79</v>
          </cell>
          <cell r="L13" t="str">
            <v>(ASPI)</v>
          </cell>
          <cell r="M13" t="str">
            <v>(Toscana; Emilia Romagna)</v>
          </cell>
          <cell r="N13">
            <v>0</v>
          </cell>
        </row>
        <row r="14">
          <cell r="A14">
            <v>12</v>
          </cell>
          <cell r="B14" t="str">
            <v>Alessandria - Borgomanero</v>
          </cell>
          <cell r="C14">
            <v>94</v>
          </cell>
          <cell r="D14" t="str">
            <v>(ASPI)</v>
          </cell>
          <cell r="E14" t="str">
            <v>(Piemonte)</v>
          </cell>
          <cell r="F14">
            <v>0</v>
          </cell>
          <cell r="G14" t="str">
            <v xml:space="preserve">Autostrade per l'Italia (ASPI) </v>
          </cell>
          <cell r="I14">
            <v>11</v>
          </cell>
          <cell r="J14" t="str">
            <v>- Giullianova - Pescara</v>
          </cell>
          <cell r="K14">
            <v>55</v>
          </cell>
          <cell r="L14" t="str">
            <v>(ASPI)</v>
          </cell>
          <cell r="M14" t="str">
            <v>(Abruzzo)</v>
          </cell>
          <cell r="N14">
            <v>0.61111111111111116</v>
          </cell>
        </row>
        <row r="15">
          <cell r="A15">
            <v>13</v>
          </cell>
          <cell r="B15" t="str">
            <v>La Spezia - Parma</v>
          </cell>
          <cell r="C15">
            <v>101</v>
          </cell>
          <cell r="D15" t="str">
            <v>(AutoCisa)</v>
          </cell>
          <cell r="E15" t="str">
            <v>(Toscana; Emilia Romagna)</v>
          </cell>
          <cell r="F15">
            <v>0</v>
          </cell>
          <cell r="G15" t="str">
            <v xml:space="preserve">Autocamionale della Cisa (AutoCisa) </v>
          </cell>
          <cell r="I15">
            <v>12</v>
          </cell>
          <cell r="J15" t="str">
            <v>- SS3bis Cesena - Orte</v>
          </cell>
          <cell r="K15">
            <v>228.84</v>
          </cell>
          <cell r="L15" t="str">
            <v>(A.N.A.S.)</v>
          </cell>
          <cell r="M15" t="str">
            <v>(Emilia Romagna; Umbria)</v>
          </cell>
          <cell r="N15">
            <v>0.73076923076923073</v>
          </cell>
        </row>
        <row r="16">
          <cell r="A16">
            <v>14</v>
          </cell>
          <cell r="B16" t="str">
            <v>Brescia - Triestre</v>
          </cell>
          <cell r="C16">
            <v>314</v>
          </cell>
          <cell r="D16" t="str">
            <v>(A.N.A.S.; Bs-Pd)</v>
          </cell>
          <cell r="E16" t="str">
            <v>(Friuli Venezia Giulia; Veneto)</v>
          </cell>
          <cell r="F16">
            <v>0</v>
          </cell>
          <cell r="G16" t="str">
            <v xml:space="preserve">A.N.A.S.; Autostrada Bs-Ve-Vi-Pd (Bs-Pd) </v>
          </cell>
          <cell r="I16">
            <v>13</v>
          </cell>
          <cell r="J16" t="str">
            <v>- Sestri Levante - La Spezia</v>
          </cell>
          <cell r="K16">
            <v>45.5</v>
          </cell>
          <cell r="L16" t="str">
            <v>(SALT)</v>
          </cell>
          <cell r="M16" t="str">
            <v>(Liguria)</v>
          </cell>
          <cell r="N16">
            <v>0.7407407407407407</v>
          </cell>
        </row>
        <row r="17">
          <cell r="A17">
            <v>15</v>
          </cell>
          <cell r="B17" t="str">
            <v>Gemona - Tarvisio (Palmanova - Tarvisio)</v>
          </cell>
          <cell r="C17">
            <v>62</v>
          </cell>
          <cell r="D17" t="str">
            <v>(ASPI)</v>
          </cell>
          <cell r="E17" t="str">
            <v>(Friuli Venezia Giulia)</v>
          </cell>
          <cell r="F17">
            <v>0</v>
          </cell>
          <cell r="G17" t="str">
            <v xml:space="preserve">Autostrade per l'Italia (ASPI) </v>
          </cell>
          <cell r="I17">
            <v>14</v>
          </cell>
          <cell r="J17" t="str">
            <v>- Torino - Quincinetto</v>
          </cell>
          <cell r="K17">
            <v>50</v>
          </cell>
          <cell r="L17" t="str">
            <v>(ATIVA)</v>
          </cell>
          <cell r="M17" t="str">
            <v>(Piemonte)</v>
          </cell>
          <cell r="N17">
            <v>0</v>
          </cell>
        </row>
        <row r="18">
          <cell r="A18">
            <v>16</v>
          </cell>
          <cell r="B18" t="str">
            <v>Bologna - Firenze</v>
          </cell>
          <cell r="C18">
            <v>100</v>
          </cell>
          <cell r="D18" t="str">
            <v>(ASPI)</v>
          </cell>
          <cell r="E18" t="str">
            <v>(Toscana; Emilia Romagna)</v>
          </cell>
          <cell r="F18">
            <v>0</v>
          </cell>
          <cell r="G18" t="str">
            <v xml:space="preserve">Autostrade per l'Italia (ASPI) </v>
          </cell>
          <cell r="I18">
            <v>15</v>
          </cell>
          <cell r="J18" t="str">
            <v>- Quincinetto - Aosta</v>
          </cell>
          <cell r="K18">
            <v>59</v>
          </cell>
          <cell r="L18" t="str">
            <v>(SAV)</v>
          </cell>
          <cell r="M18" t="str">
            <v>(Valle d'Aosta)</v>
          </cell>
          <cell r="N18">
            <v>0</v>
          </cell>
        </row>
        <row r="19">
          <cell r="A19">
            <v>17</v>
          </cell>
          <cell r="B19" t="str">
            <v>Firenze - Roma</v>
          </cell>
          <cell r="C19">
            <v>261</v>
          </cell>
          <cell r="D19" t="str">
            <v>(ASPI)</v>
          </cell>
          <cell r="E19" t="str">
            <v>(Toscana; Lazio)</v>
          </cell>
          <cell r="F19">
            <v>0</v>
          </cell>
          <cell r="G19" t="str">
            <v xml:space="preserve">Autostrade per l'Italia (ASPI) </v>
          </cell>
          <cell r="I19">
            <v>16</v>
          </cell>
          <cell r="J19" t="str">
            <v>- Ancona - Porto San Giorgio</v>
          </cell>
          <cell r="K19">
            <v>63</v>
          </cell>
          <cell r="L19" t="str">
            <v>(ASPI)</v>
          </cell>
          <cell r="M19" t="str">
            <v>(Abruzzo)</v>
          </cell>
          <cell r="N19">
            <v>0.61111111111111116</v>
          </cell>
        </row>
        <row r="20">
          <cell r="A20">
            <v>18</v>
          </cell>
          <cell r="B20" t="str">
            <v>Bologna - Ancona</v>
          </cell>
          <cell r="C20">
            <v>215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17</v>
          </cell>
          <cell r="J20" t="str">
            <v>- SS76 - Perugia - Ancona</v>
          </cell>
          <cell r="K20">
            <v>74.400000000000006</v>
          </cell>
          <cell r="L20" t="str">
            <v>(A.N.A.S.)</v>
          </cell>
          <cell r="M20" t="str">
            <v>(Marche)</v>
          </cell>
          <cell r="N20">
            <v>0.73076923076923073</v>
          </cell>
        </row>
        <row r="21">
          <cell r="A21">
            <v>19</v>
          </cell>
          <cell r="B21" t="str">
            <v>Ancona - Pescara</v>
          </cell>
          <cell r="C21">
            <v>173</v>
          </cell>
          <cell r="D21" t="str">
            <v>(ASPI)</v>
          </cell>
          <cell r="E21" t="str">
            <v>(Abruzzo)</v>
          </cell>
          <cell r="F21">
            <v>0.61111111111111116</v>
          </cell>
          <cell r="G21" t="str">
            <v xml:space="preserve">Autostrade per l'Italia (ASPI) </v>
          </cell>
          <cell r="I21">
            <v>18</v>
          </cell>
          <cell r="J21" t="str">
            <v>- Milano - Arona</v>
          </cell>
          <cell r="K21">
            <v>28</v>
          </cell>
          <cell r="L21" t="str">
            <v>(ASPI)</v>
          </cell>
          <cell r="M21" t="str">
            <v>(Lombardia)</v>
          </cell>
          <cell r="N21">
            <v>0</v>
          </cell>
        </row>
        <row r="22">
          <cell r="A22">
            <v>20</v>
          </cell>
          <cell r="B22" t="str">
            <v>Roma - Teramo</v>
          </cell>
          <cell r="C22">
            <v>138</v>
          </cell>
          <cell r="D22" t="str">
            <v>(SdP)</v>
          </cell>
          <cell r="E22" t="str">
            <v>(Abruzzo; Lazio)</v>
          </cell>
          <cell r="F22">
            <v>0.61111111111111116</v>
          </cell>
          <cell r="G22" t="str">
            <v xml:space="preserve">Strada dei Parchi (SdP) </v>
          </cell>
          <cell r="I22">
            <v>19</v>
          </cell>
          <cell r="J22" t="str">
            <v>- Padova - Triestre</v>
          </cell>
          <cell r="K22">
            <v>169</v>
          </cell>
          <cell r="L22" t="str">
            <v>(A.N.A.S.)</v>
          </cell>
          <cell r="M22" t="str">
            <v>(Friuli Venezia Giulia)</v>
          </cell>
          <cell r="N22">
            <v>0</v>
          </cell>
        </row>
        <row r="23">
          <cell r="A23">
            <v>21</v>
          </cell>
          <cell r="B23" t="str">
            <v>Torano - Pescara</v>
          </cell>
          <cell r="C23">
            <v>31</v>
          </cell>
          <cell r="D23" t="str">
            <v>(SdP)</v>
          </cell>
          <cell r="E23" t="str">
            <v>(Abruzzo)</v>
          </cell>
          <cell r="F23">
            <v>0</v>
          </cell>
          <cell r="G23" t="str">
            <v xml:space="preserve">Strada dei Parchi (SdP) </v>
          </cell>
          <cell r="I23">
            <v>20</v>
          </cell>
          <cell r="J23" t="str">
            <v>- SS106 Jonica</v>
          </cell>
          <cell r="K23">
            <v>438.86</v>
          </cell>
          <cell r="L23" t="str">
            <v>(A.N.A.S.)</v>
          </cell>
          <cell r="M23" t="str">
            <v>(Calabria; Basilicata)</v>
          </cell>
          <cell r="N23">
            <v>0.61111111111111116</v>
          </cell>
        </row>
        <row r="24">
          <cell r="A24">
            <v>22</v>
          </cell>
          <cell r="B24" t="str">
            <v>SS1 - Tratto Toscano</v>
          </cell>
          <cell r="C24">
            <v>260.27</v>
          </cell>
          <cell r="D24" t="str">
            <v>(A.N.A.S.)</v>
          </cell>
          <cell r="E24" t="str">
            <v>(Toscana)</v>
          </cell>
          <cell r="F24">
            <v>0.61111111111111116</v>
          </cell>
          <cell r="G24" t="str">
            <v xml:space="preserve">A.N.A.S. </v>
          </cell>
          <cell r="I24">
            <v>21</v>
          </cell>
          <cell r="J24" t="str">
            <v>- SS280</v>
          </cell>
          <cell r="K24">
            <v>34.22</v>
          </cell>
          <cell r="L24" t="str">
            <v>(A.N.A.S.)</v>
          </cell>
          <cell r="M24" t="str">
            <v>(Calabria)</v>
          </cell>
          <cell r="N24">
            <v>0.61111111111111116</v>
          </cell>
        </row>
        <row r="25">
          <cell r="A25">
            <v>23</v>
          </cell>
          <cell r="B25" t="str">
            <v>A90 - GRA</v>
          </cell>
          <cell r="C25">
            <v>68</v>
          </cell>
          <cell r="D25" t="str">
            <v>(A.N.A.S.)</v>
          </cell>
          <cell r="E25" t="str">
            <v>(Lazio)</v>
          </cell>
          <cell r="F25">
            <v>0.61111111111111116</v>
          </cell>
          <cell r="G25" t="str">
            <v xml:space="preserve">A.N.A.S. </v>
          </cell>
        </row>
        <row r="26">
          <cell r="A26">
            <v>24</v>
          </cell>
          <cell r="B26" t="str">
            <v>Roma-Napoli</v>
          </cell>
          <cell r="C26">
            <v>180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25</v>
          </cell>
          <cell r="B27" t="str">
            <v>Napoli - Bari</v>
          </cell>
          <cell r="C27">
            <v>243</v>
          </cell>
          <cell r="D27" t="str">
            <v>(ASPI)</v>
          </cell>
          <cell r="E27" t="str">
            <v>(Campania)</v>
          </cell>
          <cell r="G27" t="str">
            <v xml:space="preserve">Autostrade per l'Italia (ASPI) </v>
          </cell>
        </row>
        <row r="28">
          <cell r="A28">
            <v>26</v>
          </cell>
          <cell r="B28" t="str">
            <v>Napoli - Lauria</v>
          </cell>
          <cell r="C28">
            <v>180</v>
          </cell>
          <cell r="D28" t="str">
            <v>(A.N.A.S.; SAM)</v>
          </cell>
          <cell r="E28" t="str">
            <v>(Calabria; Campania; Basilicata)</v>
          </cell>
          <cell r="F28">
            <v>0</v>
          </cell>
          <cell r="G28" t="str">
            <v xml:space="preserve">A.N.A.S.; Autostrade Meridionali (SAM) </v>
          </cell>
        </row>
        <row r="29">
          <cell r="A29">
            <v>27</v>
          </cell>
          <cell r="B29" t="str">
            <v>Lauria - Reggio Calabria</v>
          </cell>
          <cell r="C29">
            <v>330</v>
          </cell>
          <cell r="D29" t="str">
            <v>(A.N.A.S.)</v>
          </cell>
          <cell r="E29" t="str">
            <v>(Calabria; Basilicata)</v>
          </cell>
          <cell r="F29">
            <v>0</v>
          </cell>
          <cell r="G29" t="str">
            <v xml:space="preserve">A.N.A.S. </v>
          </cell>
        </row>
        <row r="30">
          <cell r="A30">
            <v>28</v>
          </cell>
          <cell r="B30" t="str">
            <v>Taranto - Lamezia Terme (tratto calabro-lucano)</v>
          </cell>
          <cell r="C30">
            <v>473.08000000000004</v>
          </cell>
          <cell r="D30" t="str">
            <v>(A.N.A.S.)</v>
          </cell>
          <cell r="E30" t="str">
            <v>(Calabria; Basilicata)</v>
          </cell>
          <cell r="F30">
            <v>0.61111111111111116</v>
          </cell>
          <cell r="G30" t="str">
            <v xml:space="preserve">A.N.A.S. </v>
          </cell>
        </row>
        <row r="31">
          <cell r="A31">
            <v>29</v>
          </cell>
          <cell r="B31" t="str">
            <v>NSA339 - Catania - Siracusa</v>
          </cell>
          <cell r="C31">
            <v>25.135999999999999</v>
          </cell>
          <cell r="D31" t="str">
            <v>(A.N.A.S.)</v>
          </cell>
          <cell r="E31" t="str">
            <v>(Sicilia)</v>
          </cell>
          <cell r="F31">
            <v>0</v>
          </cell>
          <cell r="G31" t="str">
            <v xml:space="preserve">A.N.A.S. </v>
          </cell>
        </row>
        <row r="32">
          <cell r="A32">
            <v>30</v>
          </cell>
          <cell r="B32" t="str">
            <v>Messina - Catania</v>
          </cell>
          <cell r="C32">
            <v>76</v>
          </cell>
          <cell r="D32" t="str">
            <v>(CAS)</v>
          </cell>
          <cell r="E32" t="str">
            <v>(Sicilia)</v>
          </cell>
          <cell r="F32">
            <v>0</v>
          </cell>
          <cell r="G32" t="str">
            <v xml:space="preserve">Consorsio Autostrade Siciliane (CAS) </v>
          </cell>
        </row>
        <row r="33">
          <cell r="A33">
            <v>31</v>
          </cell>
          <cell r="B33" t="str">
            <v>Quadrilatero</v>
          </cell>
          <cell r="C33">
            <v>303.24</v>
          </cell>
          <cell r="D33" t="str">
            <v>(A.N.A.S.)</v>
          </cell>
          <cell r="E33" t="str">
            <v>(Marche; Emilia Romagna; Umbria)</v>
          </cell>
          <cell r="F33">
            <v>0.73076923076923073</v>
          </cell>
          <cell r="G33" t="str">
            <v xml:space="preserve">A.N.A.S. </v>
          </cell>
        </row>
        <row r="34">
          <cell r="A34">
            <v>32</v>
          </cell>
          <cell r="B34" t="str">
            <v>Palermo - Messina</v>
          </cell>
          <cell r="C34">
            <v>183</v>
          </cell>
          <cell r="D34" t="str">
            <v>(CAS)</v>
          </cell>
          <cell r="E34" t="str">
            <v>(Sicilia)</v>
          </cell>
          <cell r="F34">
            <v>0.61111111111111116</v>
          </cell>
          <cell r="G34" t="str">
            <v xml:space="preserve">Consorsio Autostrade Siciliane (CAS) </v>
          </cell>
        </row>
        <row r="35">
          <cell r="A35">
            <v>33</v>
          </cell>
          <cell r="B35" t="str">
            <v>Verona - Brennero</v>
          </cell>
          <cell r="C35">
            <v>313</v>
          </cell>
          <cell r="D35" t="str">
            <v>(AutoBrennero)</v>
          </cell>
          <cell r="E35" t="str">
            <v>(Trentino Alto Adige)</v>
          </cell>
          <cell r="F35">
            <v>0</v>
          </cell>
          <cell r="G35" t="str">
            <v xml:space="preserve">Autostrada del Brennero (AutoBrennero) </v>
          </cell>
        </row>
        <row r="36">
          <cell r="A36">
            <v>34</v>
          </cell>
          <cell r="B36" t="str">
            <v>Viareggio - Lucca</v>
          </cell>
          <cell r="C36">
            <v>20.5</v>
          </cell>
          <cell r="D36" t="str">
            <v>(SALT)</v>
          </cell>
          <cell r="E36" t="str">
            <v>(Toscana)</v>
          </cell>
          <cell r="F36">
            <v>0</v>
          </cell>
          <cell r="G36" t="str">
            <v xml:space="preserve">Società Autostrada Ligure Toscana (SALT) </v>
          </cell>
        </row>
        <row r="37">
          <cell r="A37">
            <v>35</v>
          </cell>
          <cell r="B37" t="str">
            <v>SS20 del Tenda</v>
          </cell>
          <cell r="C37">
            <v>115</v>
          </cell>
          <cell r="D37" t="str">
            <v>(A.N.A.S.)</v>
          </cell>
          <cell r="E37" t="str">
            <v>(Liguria)</v>
          </cell>
          <cell r="F37">
            <v>0.94444444444444442</v>
          </cell>
          <cell r="G37" t="str">
            <v xml:space="preserve">A.N.A.S. </v>
          </cell>
        </row>
        <row r="38">
          <cell r="A38">
            <v>99</v>
          </cell>
          <cell r="B38" t="str">
            <v>Itinerari minori</v>
          </cell>
          <cell r="C38">
            <v>229</v>
          </cell>
          <cell r="D38" t="str">
            <v>(ASPI; SAT; SAV; ATIVA; A.N.A.S.)</v>
          </cell>
          <cell r="E38" t="str">
            <v>(Sicilia; Piemonte; Campania; Valle d'Aosta; Toscana; Marche; Lombardia; Umbria; Sardegna; Puglia)</v>
          </cell>
          <cell r="F38">
            <v>0</v>
          </cell>
          <cell r="G38" t="str">
            <v xml:space="preserve">Autostrade per l'Italia (ASPI); Società Autostrada Tirrenica (SAT); Società Autostrade Valdostane (SAV); Autostrada Torino Ivrea Valle d'Aosta (ATIVA); A.N.A.S.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3">
          <cell r="D3">
            <v>1</v>
          </cell>
          <cell r="E3" t="str">
            <v>- Genova - Sestri Levante</v>
          </cell>
          <cell r="F3">
            <v>48</v>
          </cell>
        </row>
        <row r="4">
          <cell r="D4">
            <v>2</v>
          </cell>
          <cell r="E4" t="str">
            <v>- Aosta - Entreves</v>
          </cell>
          <cell r="F4">
            <v>37</v>
          </cell>
        </row>
        <row r="5">
          <cell r="D5">
            <v>3</v>
          </cell>
          <cell r="E5" t="str">
            <v>di cui Isola del Cantone - Allac. A 10</v>
          </cell>
          <cell r="F5">
            <v>34</v>
          </cell>
        </row>
        <row r="6">
          <cell r="D6">
            <v>4</v>
          </cell>
          <cell r="E6" t="str">
            <v>- Arona - Gravellona Toce</v>
          </cell>
          <cell r="F6">
            <v>64</v>
          </cell>
        </row>
        <row r="7">
          <cell r="D7">
            <v>5</v>
          </cell>
          <cell r="E7" t="str">
            <v>- Brescia - Padova</v>
          </cell>
          <cell r="F7">
            <v>145</v>
          </cell>
        </row>
        <row r="8">
          <cell r="D8">
            <v>6</v>
          </cell>
          <cell r="E8" t="str">
            <v>- Calenzano - Firenze Sud</v>
          </cell>
          <cell r="F8">
            <v>21</v>
          </cell>
        </row>
        <row r="9">
          <cell r="D9">
            <v>7</v>
          </cell>
          <cell r="E9" t="str">
            <v>- Porto San Giorgio - Giulianova</v>
          </cell>
          <cell r="F9">
            <v>50</v>
          </cell>
        </row>
        <row r="10">
          <cell r="D10">
            <v>8</v>
          </cell>
          <cell r="E10" t="str">
            <v>- Napoli - Lauria</v>
          </cell>
          <cell r="F10">
            <v>52</v>
          </cell>
        </row>
        <row r="11">
          <cell r="D11">
            <v>9</v>
          </cell>
          <cell r="E11" t="str">
            <v>- Napoli - Lauria</v>
          </cell>
          <cell r="F11">
            <v>138</v>
          </cell>
        </row>
        <row r="12">
          <cell r="D12">
            <v>10</v>
          </cell>
          <cell r="E12" t="str">
            <v>- Bologna - Calenzano</v>
          </cell>
          <cell r="F12">
            <v>79</v>
          </cell>
        </row>
        <row r="13">
          <cell r="D13">
            <v>11</v>
          </cell>
          <cell r="E13" t="str">
            <v>- Giullianova - Pescara</v>
          </cell>
          <cell r="F13">
            <v>55</v>
          </cell>
        </row>
        <row r="14">
          <cell r="D14">
            <v>12</v>
          </cell>
          <cell r="E14" t="str">
            <v>- SS3bis Cesena - Orte</v>
          </cell>
          <cell r="F14">
            <v>228.84</v>
          </cell>
        </row>
        <row r="15">
          <cell r="D15">
            <v>13</v>
          </cell>
          <cell r="E15" t="str">
            <v>- Sestri Levante - La Spezia</v>
          </cell>
          <cell r="F15">
            <v>45.5</v>
          </cell>
        </row>
        <row r="16">
          <cell r="D16">
            <v>14</v>
          </cell>
          <cell r="E16" t="str">
            <v>- Torino - Quincinetto</v>
          </cell>
          <cell r="F16">
            <v>50</v>
          </cell>
        </row>
        <row r="17">
          <cell r="D17">
            <v>15</v>
          </cell>
          <cell r="E17" t="str">
            <v>- Quincinetto - Aosta</v>
          </cell>
          <cell r="F17">
            <v>59</v>
          </cell>
        </row>
        <row r="18">
          <cell r="D18">
            <v>16</v>
          </cell>
          <cell r="E18" t="str">
            <v>- Ancona - Porto San Giorgio</v>
          </cell>
          <cell r="F18">
            <v>63</v>
          </cell>
        </row>
        <row r="19">
          <cell r="D19">
            <v>17</v>
          </cell>
          <cell r="E19" t="str">
            <v>- SS76 - Perugia - Ancona</v>
          </cell>
          <cell r="F19">
            <v>74.400000000000006</v>
          </cell>
        </row>
        <row r="20">
          <cell r="D20">
            <v>18</v>
          </cell>
          <cell r="E20" t="str">
            <v>- Milano - Arona</v>
          </cell>
          <cell r="F20">
            <v>28</v>
          </cell>
        </row>
        <row r="21">
          <cell r="D21">
            <v>19</v>
          </cell>
          <cell r="E21" t="str">
            <v>- Padova - Triestre</v>
          </cell>
          <cell r="F21">
            <v>169</v>
          </cell>
        </row>
        <row r="22">
          <cell r="D22">
            <v>20</v>
          </cell>
          <cell r="E22" t="str">
            <v>- SS106 Jonica</v>
          </cell>
          <cell r="F22">
            <v>438.86</v>
          </cell>
        </row>
        <row r="23">
          <cell r="D23">
            <v>21</v>
          </cell>
          <cell r="E23" t="str">
            <v>- SS280</v>
          </cell>
          <cell r="F23">
            <v>34.22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8"/>
  <sheetViews>
    <sheetView tabSelected="1" view="pageBreakPreview" topLeftCell="E1" zoomScale="60" zoomScaleNormal="85" workbookViewId="0">
      <pane ySplit="2" topLeftCell="A159" activePane="bottomLeft" state="frozen"/>
      <selection activeCell="E1" sqref="E1"/>
      <selection pane="bottomLeft" activeCell="AJ168" sqref="AJ168"/>
    </sheetView>
  </sheetViews>
  <sheetFormatPr defaultRowHeight="15" x14ac:dyDescent="0.25"/>
  <cols>
    <col min="1" max="1" width="19" bestFit="1" customWidth="1"/>
    <col min="2" max="2" width="4.28515625" hidden="1" customWidth="1"/>
    <col min="3" max="3" width="9.85546875" hidden="1" customWidth="1"/>
    <col min="4" max="4" width="13.28515625" customWidth="1"/>
    <col min="5" max="5" width="20" style="129" customWidth="1"/>
    <col min="6" max="6" width="34.28515625" style="129" customWidth="1"/>
    <col min="7" max="10" width="8.85546875" style="129"/>
    <col min="11" max="11" width="11.7109375" style="129" customWidth="1"/>
    <col min="12" max="12" width="12.42578125" style="129" customWidth="1"/>
    <col min="13" max="13" width="9.7109375" style="129" customWidth="1"/>
    <col min="14" max="14" width="9" style="165" customWidth="1"/>
    <col min="15" max="15" width="15.42578125" style="129" hidden="1" customWidth="1"/>
    <col min="16" max="16" width="10.85546875" style="129" hidden="1" customWidth="1"/>
    <col min="17" max="17" width="10" style="129" hidden="1" customWidth="1"/>
    <col min="18" max="18" width="7.85546875" style="129" hidden="1" customWidth="1"/>
    <col min="19" max="19" width="6.7109375" style="129" hidden="1" customWidth="1"/>
    <col min="20" max="20" width="7.42578125" style="129" hidden="1" customWidth="1"/>
    <col min="21" max="21" width="104.28515625" style="129" hidden="1" customWidth="1"/>
    <col min="22" max="22" width="1.42578125" style="129" customWidth="1"/>
    <col min="23" max="25" width="8.85546875" style="129"/>
    <col min="28" max="28" width="24.7109375" customWidth="1"/>
    <col min="29" max="29" width="21.85546875" customWidth="1"/>
  </cols>
  <sheetData>
    <row r="1" spans="1:29" ht="15" customHeight="1" thickBot="1" x14ac:dyDescent="0.3">
      <c r="A1" s="167" t="s">
        <v>88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20"/>
      <c r="W1" s="171" t="s">
        <v>450</v>
      </c>
      <c r="X1" s="171"/>
      <c r="Y1" s="171"/>
      <c r="Z1" s="171"/>
    </row>
    <row r="2" spans="1:29" ht="56.25" customHeight="1" thickBot="1" x14ac:dyDescent="0.3">
      <c r="A2" s="4" t="s">
        <v>402</v>
      </c>
      <c r="B2" s="4" t="s">
        <v>398</v>
      </c>
      <c r="C2" s="4" t="s">
        <v>98</v>
      </c>
      <c r="D2" s="1" t="s">
        <v>87</v>
      </c>
      <c r="E2" s="4" t="s">
        <v>1</v>
      </c>
      <c r="F2" s="4" t="s">
        <v>0</v>
      </c>
      <c r="G2" s="4" t="s">
        <v>40</v>
      </c>
      <c r="H2" s="4" t="s">
        <v>41</v>
      </c>
      <c r="I2" s="4" t="s">
        <v>42</v>
      </c>
      <c r="J2" s="2" t="s">
        <v>43</v>
      </c>
      <c r="K2" s="2" t="s">
        <v>44</v>
      </c>
      <c r="L2" s="4" t="s">
        <v>45</v>
      </c>
      <c r="M2" s="4"/>
      <c r="N2" s="4" t="s">
        <v>89</v>
      </c>
      <c r="O2" s="4" t="s">
        <v>93</v>
      </c>
      <c r="P2" s="4" t="s">
        <v>46</v>
      </c>
      <c r="Q2" s="4" t="s">
        <v>47</v>
      </c>
      <c r="R2" s="4" t="s">
        <v>132</v>
      </c>
      <c r="S2" s="4" t="s">
        <v>130</v>
      </c>
      <c r="T2" s="4" t="s">
        <v>129</v>
      </c>
      <c r="U2" s="4" t="s">
        <v>99</v>
      </c>
      <c r="V2" s="3"/>
      <c r="W2" s="104" t="s">
        <v>437</v>
      </c>
      <c r="X2" s="104" t="s">
        <v>438</v>
      </c>
      <c r="Y2" s="104" t="s">
        <v>439</v>
      </c>
      <c r="Z2" s="106" t="s">
        <v>441</v>
      </c>
      <c r="AB2" s="169" t="s">
        <v>442</v>
      </c>
      <c r="AC2" s="169"/>
    </row>
    <row r="3" spans="1:29" ht="22.5" x14ac:dyDescent="0.25">
      <c r="A3" s="103" t="s">
        <v>433</v>
      </c>
      <c r="B3">
        <v>1</v>
      </c>
      <c r="C3" s="9">
        <v>22400325</v>
      </c>
      <c r="D3" s="10" t="s">
        <v>94</v>
      </c>
      <c r="E3" s="11" t="s">
        <v>117</v>
      </c>
      <c r="F3" s="11" t="s">
        <v>48</v>
      </c>
      <c r="G3" s="12">
        <v>0</v>
      </c>
      <c r="H3" s="12">
        <v>5200</v>
      </c>
      <c r="I3" s="12">
        <v>5200</v>
      </c>
      <c r="J3" s="13" t="s">
        <v>50</v>
      </c>
      <c r="K3" s="14"/>
      <c r="L3" s="15">
        <f t="shared" ref="L3:L26" si="0">I3</f>
        <v>5200</v>
      </c>
      <c r="M3" s="15">
        <v>5200</v>
      </c>
      <c r="N3" s="121" t="s">
        <v>90</v>
      </c>
      <c r="O3" s="16" t="s">
        <v>49</v>
      </c>
      <c r="P3" s="11"/>
      <c r="Q3" s="11"/>
      <c r="R3" s="15">
        <v>5200</v>
      </c>
      <c r="S3" s="11"/>
      <c r="T3" s="11"/>
      <c r="U3" s="101"/>
      <c r="V3" s="3"/>
      <c r="W3" s="105">
        <v>66139</v>
      </c>
      <c r="X3" s="105">
        <v>2293</v>
      </c>
      <c r="Y3" s="105">
        <v>68432</v>
      </c>
      <c r="Z3" s="61" t="s">
        <v>447</v>
      </c>
      <c r="AB3" s="166" t="s">
        <v>443</v>
      </c>
      <c r="AC3" s="166" t="s">
        <v>444</v>
      </c>
    </row>
    <row r="4" spans="1:29" ht="22.5" x14ac:dyDescent="0.25">
      <c r="A4" s="5" t="s">
        <v>433</v>
      </c>
      <c r="B4">
        <v>1</v>
      </c>
      <c r="C4" s="17">
        <v>22400325</v>
      </c>
      <c r="D4" s="18" t="s">
        <v>4</v>
      </c>
      <c r="E4" s="19" t="s">
        <v>117</v>
      </c>
      <c r="F4" s="19" t="s">
        <v>118</v>
      </c>
      <c r="G4" s="20">
        <v>0</v>
      </c>
      <c r="H4" s="20">
        <v>38420</v>
      </c>
      <c r="I4" s="20">
        <v>38420</v>
      </c>
      <c r="J4" s="21" t="s">
        <v>50</v>
      </c>
      <c r="K4" s="22"/>
      <c r="L4" s="23">
        <f t="shared" si="0"/>
        <v>38420</v>
      </c>
      <c r="M4" s="23"/>
      <c r="N4" s="122" t="s">
        <v>90</v>
      </c>
      <c r="O4" s="24" t="s">
        <v>49</v>
      </c>
      <c r="P4" s="19"/>
      <c r="Q4" s="19"/>
      <c r="R4" s="23"/>
      <c r="S4" s="19"/>
      <c r="T4" s="19"/>
      <c r="U4" s="35"/>
      <c r="V4" s="3"/>
      <c r="W4" s="61">
        <v>28852.850035886502</v>
      </c>
      <c r="X4" s="61">
        <v>2377.179823338256</v>
      </c>
      <c r="Y4" s="61">
        <v>31230.029859224756</v>
      </c>
      <c r="Z4" s="61" t="s">
        <v>447</v>
      </c>
      <c r="AB4" s="166" t="s">
        <v>448</v>
      </c>
      <c r="AC4" s="166" t="s">
        <v>445</v>
      </c>
    </row>
    <row r="5" spans="1:29" ht="22.5" x14ac:dyDescent="0.25">
      <c r="A5" s="5" t="s">
        <v>433</v>
      </c>
      <c r="B5">
        <v>1</v>
      </c>
      <c r="C5" s="26">
        <v>22400014</v>
      </c>
      <c r="D5" s="27" t="s">
        <v>4</v>
      </c>
      <c r="E5" s="25" t="s">
        <v>119</v>
      </c>
      <c r="F5" s="25" t="s">
        <v>120</v>
      </c>
      <c r="G5" s="28">
        <v>38420</v>
      </c>
      <c r="H5" s="28">
        <v>103590</v>
      </c>
      <c r="I5" s="28">
        <f>H5-G5</f>
        <v>65170</v>
      </c>
      <c r="J5" s="29" t="s">
        <v>3</v>
      </c>
      <c r="K5" s="30"/>
      <c r="L5" s="31">
        <f t="shared" si="0"/>
        <v>65170</v>
      </c>
      <c r="M5" s="31"/>
      <c r="N5" s="123" t="s">
        <v>90</v>
      </c>
      <c r="O5" s="32" t="s">
        <v>49</v>
      </c>
      <c r="P5" s="25"/>
      <c r="Q5" s="25"/>
      <c r="R5" s="31"/>
      <c r="S5" s="25"/>
      <c r="T5" s="25"/>
      <c r="U5" s="35"/>
      <c r="V5" s="3"/>
      <c r="W5" s="61">
        <v>8758.8001092920622</v>
      </c>
      <c r="X5" s="61">
        <v>1183.1268298394557</v>
      </c>
      <c r="Y5" s="61">
        <v>9941.9269391315174</v>
      </c>
      <c r="Z5" s="61" t="s">
        <v>444</v>
      </c>
      <c r="AB5" s="166" t="s">
        <v>446</v>
      </c>
      <c r="AC5" s="166" t="s">
        <v>447</v>
      </c>
    </row>
    <row r="6" spans="1:29" ht="35.25" customHeight="1" x14ac:dyDescent="0.25">
      <c r="A6" s="5" t="s">
        <v>433</v>
      </c>
      <c r="B6">
        <v>1</v>
      </c>
      <c r="C6" s="33">
        <v>22400017</v>
      </c>
      <c r="D6" s="34" t="s">
        <v>4</v>
      </c>
      <c r="E6" s="35" t="s">
        <v>32</v>
      </c>
      <c r="F6" s="35" t="s">
        <v>5</v>
      </c>
      <c r="G6" s="36">
        <v>103590</v>
      </c>
      <c r="H6" s="36">
        <v>190300</v>
      </c>
      <c r="I6" s="36">
        <f>H6-G6</f>
        <v>86710</v>
      </c>
      <c r="J6" s="37" t="s">
        <v>3</v>
      </c>
      <c r="K6" s="38"/>
      <c r="L6" s="39">
        <f t="shared" si="0"/>
        <v>86710</v>
      </c>
      <c r="M6" s="39">
        <f>SUM(L4:L6)</f>
        <v>190300</v>
      </c>
      <c r="N6" s="124" t="s">
        <v>90</v>
      </c>
      <c r="O6" s="40" t="s">
        <v>92</v>
      </c>
      <c r="P6" s="35"/>
      <c r="Q6" s="35"/>
      <c r="R6" s="39">
        <f>SUM(L4:L6)</f>
        <v>190300</v>
      </c>
      <c r="S6" s="35"/>
      <c r="T6" s="35"/>
      <c r="U6" s="35" t="s">
        <v>125</v>
      </c>
      <c r="V6" s="3"/>
      <c r="W6" s="61">
        <v>14968.015261123941</v>
      </c>
      <c r="X6" s="61">
        <v>1914.2066133796418</v>
      </c>
      <c r="Y6" s="61">
        <v>16882.221874503583</v>
      </c>
      <c r="Z6" s="61" t="s">
        <v>445</v>
      </c>
      <c r="AB6" s="170" t="s">
        <v>449</v>
      </c>
      <c r="AC6" s="170"/>
    </row>
    <row r="7" spans="1:29" ht="22.5" x14ac:dyDescent="0.25">
      <c r="A7" s="5" t="s">
        <v>433</v>
      </c>
      <c r="B7">
        <v>1</v>
      </c>
      <c r="C7" s="33">
        <v>24552</v>
      </c>
      <c r="D7" s="34" t="s">
        <v>95</v>
      </c>
      <c r="E7" s="35" t="s">
        <v>31</v>
      </c>
      <c r="F7" s="35" t="s">
        <v>51</v>
      </c>
      <c r="G7" s="36">
        <v>0</v>
      </c>
      <c r="H7" s="36">
        <v>36900</v>
      </c>
      <c r="I7" s="36">
        <v>36900</v>
      </c>
      <c r="J7" s="37"/>
      <c r="K7" s="38" t="s">
        <v>2</v>
      </c>
      <c r="L7" s="39">
        <f t="shared" si="0"/>
        <v>36900</v>
      </c>
      <c r="M7" s="39"/>
      <c r="N7" s="124" t="s">
        <v>90</v>
      </c>
      <c r="O7" s="40" t="s">
        <v>49</v>
      </c>
      <c r="P7" s="35"/>
      <c r="Q7" s="35"/>
      <c r="R7" s="39">
        <f>L7</f>
        <v>36900</v>
      </c>
      <c r="S7" s="35"/>
      <c r="T7" s="35"/>
      <c r="U7" s="35"/>
      <c r="V7" s="3"/>
      <c r="W7" s="61">
        <v>9745.6895306586048</v>
      </c>
      <c r="X7" s="61">
        <v>905.25005182464713</v>
      </c>
      <c r="Y7" s="61">
        <v>10650.939582483252</v>
      </c>
      <c r="Z7" s="61" t="s">
        <v>445</v>
      </c>
    </row>
    <row r="8" spans="1:29" ht="22.5" x14ac:dyDescent="0.25">
      <c r="A8" s="5" t="s">
        <v>433</v>
      </c>
      <c r="B8">
        <v>1</v>
      </c>
      <c r="C8" s="33">
        <v>22400330</v>
      </c>
      <c r="D8" s="34" t="s">
        <v>428</v>
      </c>
      <c r="E8" s="35" t="s">
        <v>34</v>
      </c>
      <c r="F8" s="35" t="s">
        <v>52</v>
      </c>
      <c r="G8" s="36">
        <v>0</v>
      </c>
      <c r="H8" s="36">
        <v>5600</v>
      </c>
      <c r="I8" s="36">
        <f>H8-G8</f>
        <v>5600</v>
      </c>
      <c r="J8" s="37"/>
      <c r="K8" s="38" t="s">
        <v>2</v>
      </c>
      <c r="L8" s="39">
        <f t="shared" si="0"/>
        <v>5600</v>
      </c>
      <c r="M8" s="39"/>
      <c r="N8" s="124" t="s">
        <v>90</v>
      </c>
      <c r="O8" s="40" t="s">
        <v>49</v>
      </c>
      <c r="P8" s="35"/>
      <c r="Q8" s="35"/>
      <c r="R8" s="39">
        <f>L8</f>
        <v>5600</v>
      </c>
      <c r="S8" s="35"/>
      <c r="T8" s="35"/>
      <c r="U8" s="35"/>
      <c r="V8" s="3"/>
      <c r="W8" s="61">
        <v>11402.643189</v>
      </c>
      <c r="X8" s="61">
        <v>525.76204199999995</v>
      </c>
      <c r="Y8" s="61">
        <v>11928.405231000001</v>
      </c>
      <c r="Z8" s="61" t="s">
        <v>445</v>
      </c>
    </row>
    <row r="9" spans="1:29" ht="22.5" x14ac:dyDescent="0.25">
      <c r="A9" s="5" t="s">
        <v>433</v>
      </c>
      <c r="B9">
        <v>1</v>
      </c>
      <c r="C9" s="33">
        <v>22400330</v>
      </c>
      <c r="D9" s="34" t="s">
        <v>7</v>
      </c>
      <c r="E9" s="35" t="s">
        <v>34</v>
      </c>
      <c r="F9" s="35" t="s">
        <v>13</v>
      </c>
      <c r="G9" s="36">
        <v>0</v>
      </c>
      <c r="H9" s="36">
        <v>53000</v>
      </c>
      <c r="I9" s="36">
        <v>53000</v>
      </c>
      <c r="J9" s="37"/>
      <c r="K9" s="38" t="s">
        <v>2</v>
      </c>
      <c r="L9" s="39">
        <f t="shared" si="0"/>
        <v>53000</v>
      </c>
      <c r="M9" s="39"/>
      <c r="N9" s="124" t="s">
        <v>90</v>
      </c>
      <c r="O9" s="40" t="s">
        <v>49</v>
      </c>
      <c r="P9" s="35"/>
      <c r="Q9" s="35"/>
      <c r="R9" s="39"/>
      <c r="S9" s="35"/>
      <c r="T9" s="35"/>
      <c r="U9" s="35"/>
      <c r="V9" s="3"/>
      <c r="W9" s="61">
        <v>27304.238044710335</v>
      </c>
      <c r="X9" s="61">
        <v>1550.2354487632267</v>
      </c>
      <c r="Y9" s="61">
        <v>28854.473493473561</v>
      </c>
      <c r="Z9" s="61" t="s">
        <v>447</v>
      </c>
    </row>
    <row r="10" spans="1:29" ht="22.5" x14ac:dyDescent="0.25">
      <c r="A10" s="5" t="s">
        <v>433</v>
      </c>
      <c r="B10">
        <v>1</v>
      </c>
      <c r="C10" s="33">
        <v>22400326</v>
      </c>
      <c r="D10" s="34" t="s">
        <v>7</v>
      </c>
      <c r="E10" s="35" t="s">
        <v>53</v>
      </c>
      <c r="F10" s="35" t="s">
        <v>8</v>
      </c>
      <c r="G10" s="36">
        <v>53000</v>
      </c>
      <c r="H10" s="36">
        <v>94000</v>
      </c>
      <c r="I10" s="36">
        <v>41000</v>
      </c>
      <c r="J10" s="37"/>
      <c r="K10" s="38" t="s">
        <v>2</v>
      </c>
      <c r="L10" s="39">
        <f t="shared" si="0"/>
        <v>41000</v>
      </c>
      <c r="M10" s="39"/>
      <c r="N10" s="124" t="s">
        <v>90</v>
      </c>
      <c r="O10" s="40" t="s">
        <v>49</v>
      </c>
      <c r="P10" s="35"/>
      <c r="Q10" s="35"/>
      <c r="R10" s="39"/>
      <c r="S10" s="35"/>
      <c r="T10" s="35"/>
      <c r="U10" s="35"/>
      <c r="V10" s="3"/>
      <c r="W10" s="61">
        <v>10797.297343529874</v>
      </c>
      <c r="X10" s="61">
        <v>806.21178133119452</v>
      </c>
      <c r="Y10" s="61">
        <v>11603.509124861068</v>
      </c>
      <c r="Z10" s="61" t="s">
        <v>445</v>
      </c>
    </row>
    <row r="11" spans="1:29" ht="22.5" x14ac:dyDescent="0.25">
      <c r="A11" s="5" t="s">
        <v>433</v>
      </c>
      <c r="B11">
        <v>1</v>
      </c>
      <c r="C11" s="26">
        <v>22400214</v>
      </c>
      <c r="D11" s="27" t="s">
        <v>7</v>
      </c>
      <c r="E11" s="19" t="s">
        <v>33</v>
      </c>
      <c r="F11" s="19" t="s">
        <v>9</v>
      </c>
      <c r="G11" s="20">
        <v>94000</v>
      </c>
      <c r="H11" s="20">
        <v>114800</v>
      </c>
      <c r="I11" s="20">
        <v>20800</v>
      </c>
      <c r="J11" s="21"/>
      <c r="K11" s="22" t="s">
        <v>2</v>
      </c>
      <c r="L11" s="23">
        <f t="shared" si="0"/>
        <v>20800</v>
      </c>
      <c r="M11" s="23">
        <f>SUM(L7:L11)</f>
        <v>157300</v>
      </c>
      <c r="N11" s="123" t="s">
        <v>90</v>
      </c>
      <c r="O11" s="24" t="s">
        <v>49</v>
      </c>
      <c r="P11" s="19"/>
      <c r="Q11" s="19"/>
      <c r="R11" s="23">
        <f>SUM(L7:L11)</f>
        <v>157300</v>
      </c>
      <c r="S11" s="25"/>
      <c r="T11" s="25"/>
      <c r="U11" s="35"/>
      <c r="V11" s="3"/>
      <c r="W11" s="61">
        <v>8278</v>
      </c>
      <c r="X11" s="61">
        <v>646</v>
      </c>
      <c r="Y11" s="61">
        <v>8924.1194160518662</v>
      </c>
      <c r="Z11" s="61" t="s">
        <v>444</v>
      </c>
    </row>
    <row r="12" spans="1:29" ht="22.5" x14ac:dyDescent="0.25">
      <c r="A12" s="5" t="s">
        <v>408</v>
      </c>
      <c r="B12">
        <v>1</v>
      </c>
      <c r="C12" s="41"/>
      <c r="D12" s="34" t="s">
        <v>96</v>
      </c>
      <c r="E12" s="35" t="s">
        <v>37</v>
      </c>
      <c r="F12" s="35" t="s">
        <v>20</v>
      </c>
      <c r="G12" s="36">
        <v>0</v>
      </c>
      <c r="H12" s="36">
        <v>2335</v>
      </c>
      <c r="I12" s="36">
        <f t="shared" ref="I12:I21" si="1">H12-G12</f>
        <v>2335</v>
      </c>
      <c r="J12" s="37"/>
      <c r="K12" s="38" t="s">
        <v>2</v>
      </c>
      <c r="L12" s="39">
        <f t="shared" si="0"/>
        <v>2335</v>
      </c>
      <c r="M12" s="39">
        <f>SUM(L12)</f>
        <v>2335</v>
      </c>
      <c r="N12" s="124" t="s">
        <v>90</v>
      </c>
      <c r="O12" s="40" t="s">
        <v>49</v>
      </c>
      <c r="P12" s="35"/>
      <c r="Q12" s="35"/>
      <c r="R12" s="39">
        <f>M12</f>
        <v>2335</v>
      </c>
      <c r="S12" s="35"/>
      <c r="T12" s="35"/>
      <c r="U12" s="102" t="s">
        <v>101</v>
      </c>
      <c r="V12" s="3"/>
      <c r="W12" s="61">
        <v>47703</v>
      </c>
      <c r="X12" s="61">
        <v>4650</v>
      </c>
      <c r="Y12" s="61">
        <v>52352.689108888684</v>
      </c>
      <c r="Z12" s="61" t="s">
        <v>447</v>
      </c>
    </row>
    <row r="13" spans="1:29" ht="22.5" x14ac:dyDescent="0.25">
      <c r="A13" s="5" t="s">
        <v>408</v>
      </c>
      <c r="B13">
        <v>1</v>
      </c>
      <c r="C13" s="42">
        <v>24561</v>
      </c>
      <c r="D13" s="34" t="s">
        <v>30</v>
      </c>
      <c r="E13" s="35" t="s">
        <v>54</v>
      </c>
      <c r="F13" s="35" t="s">
        <v>55</v>
      </c>
      <c r="G13" s="36">
        <v>0</v>
      </c>
      <c r="H13" s="36">
        <v>8330</v>
      </c>
      <c r="I13" s="36">
        <f t="shared" si="1"/>
        <v>8330</v>
      </c>
      <c r="J13" s="43" t="s">
        <v>3</v>
      </c>
      <c r="K13" s="44"/>
      <c r="L13" s="39">
        <f t="shared" si="0"/>
        <v>8330</v>
      </c>
      <c r="M13" s="39"/>
      <c r="N13" s="124" t="s">
        <v>90</v>
      </c>
      <c r="O13" s="40" t="s">
        <v>49</v>
      </c>
      <c r="P13" s="35"/>
      <c r="Q13" s="35"/>
      <c r="R13" s="39"/>
      <c r="S13" s="35"/>
      <c r="T13" s="35"/>
      <c r="U13" s="102" t="s">
        <v>126</v>
      </c>
      <c r="V13" s="3"/>
      <c r="W13" s="61">
        <v>41464</v>
      </c>
      <c r="X13" s="61">
        <v>6721</v>
      </c>
      <c r="Y13" s="61">
        <v>48185</v>
      </c>
      <c r="Z13" s="61" t="s">
        <v>447</v>
      </c>
    </row>
    <row r="14" spans="1:29" ht="22.5" customHeight="1" x14ac:dyDescent="0.25">
      <c r="A14" s="5" t="s">
        <v>408</v>
      </c>
      <c r="B14">
        <v>1</v>
      </c>
      <c r="C14" s="42">
        <v>64593</v>
      </c>
      <c r="D14" s="34" t="s">
        <v>30</v>
      </c>
      <c r="E14" s="35" t="s">
        <v>38</v>
      </c>
      <c r="F14" s="35" t="s">
        <v>363</v>
      </c>
      <c r="G14" s="36">
        <v>8330</v>
      </c>
      <c r="H14" s="36">
        <v>58000</v>
      </c>
      <c r="I14" s="36">
        <f t="shared" si="1"/>
        <v>49670</v>
      </c>
      <c r="J14" s="37" t="s">
        <v>3</v>
      </c>
      <c r="K14" s="44"/>
      <c r="L14" s="39">
        <f t="shared" si="0"/>
        <v>49670</v>
      </c>
      <c r="M14" s="39"/>
      <c r="N14" s="124" t="s">
        <v>90</v>
      </c>
      <c r="O14" s="40" t="s">
        <v>49</v>
      </c>
      <c r="P14" s="35"/>
      <c r="Q14" s="35"/>
      <c r="R14" s="39"/>
      <c r="S14" s="35"/>
      <c r="T14" s="35"/>
      <c r="U14" s="102" t="s">
        <v>100</v>
      </c>
      <c r="V14" s="3"/>
      <c r="W14" s="61">
        <v>43742</v>
      </c>
      <c r="X14" s="61">
        <v>2152</v>
      </c>
      <c r="Y14" s="61">
        <v>45894</v>
      </c>
      <c r="Z14" s="61" t="s">
        <v>447</v>
      </c>
    </row>
    <row r="15" spans="1:29" ht="22.5" x14ac:dyDescent="0.25">
      <c r="A15" s="5" t="s">
        <v>408</v>
      </c>
      <c r="B15">
        <v>1</v>
      </c>
      <c r="C15" s="45">
        <v>24432</v>
      </c>
      <c r="D15" s="27" t="s">
        <v>30</v>
      </c>
      <c r="E15" s="25" t="s">
        <v>56</v>
      </c>
      <c r="F15" s="25" t="s">
        <v>362</v>
      </c>
      <c r="G15" s="28">
        <v>58000</v>
      </c>
      <c r="H15" s="28">
        <v>123675</v>
      </c>
      <c r="I15" s="28">
        <f t="shared" si="1"/>
        <v>65675</v>
      </c>
      <c r="J15" s="29" t="s">
        <v>3</v>
      </c>
      <c r="K15" s="46"/>
      <c r="L15" s="31">
        <f t="shared" si="0"/>
        <v>65675</v>
      </c>
      <c r="M15" s="31"/>
      <c r="N15" s="123" t="s">
        <v>90</v>
      </c>
      <c r="O15" s="32" t="s">
        <v>49</v>
      </c>
      <c r="P15" s="25"/>
      <c r="Q15" s="25"/>
      <c r="R15" s="31"/>
      <c r="S15" s="25"/>
      <c r="T15" s="25"/>
      <c r="U15" s="35"/>
      <c r="V15" s="3"/>
      <c r="W15" s="61">
        <v>16448</v>
      </c>
      <c r="X15" s="61">
        <v>1824</v>
      </c>
      <c r="Y15" s="61">
        <v>18272</v>
      </c>
      <c r="Z15" s="61" t="s">
        <v>445</v>
      </c>
    </row>
    <row r="16" spans="1:29" ht="22.5" x14ac:dyDescent="0.25">
      <c r="A16" s="5" t="s">
        <v>405</v>
      </c>
      <c r="B16">
        <v>1</v>
      </c>
      <c r="C16" s="45">
        <v>24432</v>
      </c>
      <c r="D16" s="27" t="s">
        <v>30</v>
      </c>
      <c r="E16" s="25" t="s">
        <v>56</v>
      </c>
      <c r="F16" s="25" t="s">
        <v>360</v>
      </c>
      <c r="G16" s="28">
        <v>123675</v>
      </c>
      <c r="H16" s="28">
        <v>153178</v>
      </c>
      <c r="I16" s="28">
        <f t="shared" si="1"/>
        <v>29503</v>
      </c>
      <c r="J16" s="29" t="s">
        <v>3</v>
      </c>
      <c r="K16" s="46"/>
      <c r="L16" s="31">
        <f t="shared" si="0"/>
        <v>29503</v>
      </c>
      <c r="M16" s="31"/>
      <c r="N16" s="123" t="s">
        <v>90</v>
      </c>
      <c r="O16" s="32" t="s">
        <v>49</v>
      </c>
      <c r="P16" s="25"/>
      <c r="Q16" s="25"/>
      <c r="R16" s="31"/>
      <c r="S16" s="25"/>
      <c r="T16" s="25"/>
      <c r="U16" s="35"/>
      <c r="V16" s="3"/>
      <c r="W16" s="61">
        <v>10245</v>
      </c>
      <c r="X16" s="61">
        <v>1988</v>
      </c>
      <c r="Y16" s="61">
        <v>12233</v>
      </c>
      <c r="Z16" s="61" t="s">
        <v>445</v>
      </c>
    </row>
    <row r="17" spans="1:26" ht="22.5" x14ac:dyDescent="0.25">
      <c r="A17" s="5" t="s">
        <v>410</v>
      </c>
      <c r="B17">
        <v>1</v>
      </c>
      <c r="C17" s="45">
        <v>24432</v>
      </c>
      <c r="D17" s="27" t="s">
        <v>30</v>
      </c>
      <c r="E17" s="25" t="s">
        <v>56</v>
      </c>
      <c r="F17" s="25" t="s">
        <v>361</v>
      </c>
      <c r="G17" s="28">
        <v>153178</v>
      </c>
      <c r="H17" s="28">
        <v>210550</v>
      </c>
      <c r="I17" s="28">
        <f t="shared" si="1"/>
        <v>57372</v>
      </c>
      <c r="J17" s="29" t="s">
        <v>3</v>
      </c>
      <c r="K17" s="46"/>
      <c r="L17" s="31">
        <f t="shared" si="0"/>
        <v>57372</v>
      </c>
      <c r="M17" s="31"/>
      <c r="N17" s="123" t="s">
        <v>90</v>
      </c>
      <c r="O17" s="32" t="s">
        <v>49</v>
      </c>
      <c r="P17" s="25"/>
      <c r="Q17" s="25"/>
      <c r="R17" s="31"/>
      <c r="S17" s="25"/>
      <c r="T17" s="25"/>
      <c r="U17" s="35"/>
      <c r="V17" s="3"/>
      <c r="W17" s="61">
        <v>9147</v>
      </c>
      <c r="X17" s="61">
        <v>1849</v>
      </c>
      <c r="Y17" s="61">
        <v>10996</v>
      </c>
      <c r="Z17" s="61" t="s">
        <v>445</v>
      </c>
    </row>
    <row r="18" spans="1:26" ht="22.5" x14ac:dyDescent="0.25">
      <c r="A18" s="5" t="s">
        <v>410</v>
      </c>
      <c r="B18">
        <v>1</v>
      </c>
      <c r="C18" s="33">
        <v>24430</v>
      </c>
      <c r="D18" s="34" t="s">
        <v>30</v>
      </c>
      <c r="E18" s="35" t="s">
        <v>57</v>
      </c>
      <c r="F18" s="35" t="s">
        <v>58</v>
      </c>
      <c r="G18" s="36">
        <v>210550</v>
      </c>
      <c r="H18" s="36">
        <v>321790</v>
      </c>
      <c r="I18" s="36">
        <f t="shared" si="1"/>
        <v>111240</v>
      </c>
      <c r="J18" s="37" t="s">
        <v>3</v>
      </c>
      <c r="K18" s="44"/>
      <c r="L18" s="39">
        <f t="shared" si="0"/>
        <v>111240</v>
      </c>
      <c r="M18" s="39"/>
      <c r="N18" s="124" t="s">
        <v>90</v>
      </c>
      <c r="O18" s="40" t="s">
        <v>49</v>
      </c>
      <c r="P18" s="35"/>
      <c r="Q18" s="35"/>
      <c r="R18" s="39"/>
      <c r="S18" s="35"/>
      <c r="T18" s="35"/>
      <c r="U18" s="35"/>
      <c r="V18" s="3"/>
      <c r="W18" s="61">
        <v>16102</v>
      </c>
      <c r="X18" s="61">
        <v>2503</v>
      </c>
      <c r="Y18" s="61">
        <v>18605</v>
      </c>
      <c r="Z18" s="61" t="s">
        <v>445</v>
      </c>
    </row>
    <row r="19" spans="1:26" ht="22.5" x14ac:dyDescent="0.25">
      <c r="A19" s="5" t="s">
        <v>410</v>
      </c>
      <c r="B19">
        <v>1</v>
      </c>
      <c r="C19" s="33">
        <v>24455</v>
      </c>
      <c r="D19" s="34" t="s">
        <v>30</v>
      </c>
      <c r="E19" s="35" t="s">
        <v>39</v>
      </c>
      <c r="F19" s="35" t="s">
        <v>59</v>
      </c>
      <c r="G19" s="36">
        <v>321790</v>
      </c>
      <c r="H19" s="36">
        <v>429700</v>
      </c>
      <c r="I19" s="36">
        <f t="shared" si="1"/>
        <v>107910</v>
      </c>
      <c r="J19" s="37" t="s">
        <v>3</v>
      </c>
      <c r="K19" s="44"/>
      <c r="L19" s="39">
        <f t="shared" si="0"/>
        <v>107910</v>
      </c>
      <c r="M19" s="39"/>
      <c r="N19" s="124" t="s">
        <v>90</v>
      </c>
      <c r="O19" s="40" t="s">
        <v>49</v>
      </c>
      <c r="P19" s="35"/>
      <c r="Q19" s="35"/>
      <c r="R19" s="39"/>
      <c r="S19" s="35"/>
      <c r="T19" s="35"/>
      <c r="U19" s="35"/>
      <c r="V19" s="3"/>
      <c r="W19" s="61">
        <v>14837</v>
      </c>
      <c r="X19" s="61">
        <v>2212</v>
      </c>
      <c r="Y19" s="61">
        <v>17049</v>
      </c>
      <c r="Z19" s="61" t="s">
        <v>445</v>
      </c>
    </row>
    <row r="20" spans="1:26" ht="22.5" x14ac:dyDescent="0.25">
      <c r="A20" s="5" t="s">
        <v>410</v>
      </c>
      <c r="B20">
        <v>1</v>
      </c>
      <c r="C20" s="47">
        <v>22400263</v>
      </c>
      <c r="D20" s="48" t="s">
        <v>30</v>
      </c>
      <c r="E20" s="49" t="s">
        <v>35</v>
      </c>
      <c r="F20" s="49" t="s">
        <v>121</v>
      </c>
      <c r="G20" s="50">
        <v>429700</v>
      </c>
      <c r="H20" s="50">
        <v>432200</v>
      </c>
      <c r="I20" s="50">
        <f t="shared" si="1"/>
        <v>2500</v>
      </c>
      <c r="J20" s="51" t="s">
        <v>3</v>
      </c>
      <c r="K20" s="52"/>
      <c r="L20" s="53">
        <f t="shared" si="0"/>
        <v>2500</v>
      </c>
      <c r="M20" s="53">
        <f>SUM(L13:L20)</f>
        <v>432200</v>
      </c>
      <c r="N20" s="125" t="s">
        <v>90</v>
      </c>
      <c r="O20" s="54" t="s">
        <v>49</v>
      </c>
      <c r="P20" s="49"/>
      <c r="Q20" s="49"/>
      <c r="R20" s="53">
        <f>M20</f>
        <v>432200</v>
      </c>
      <c r="S20" s="49"/>
      <c r="T20" s="49"/>
      <c r="U20" s="35"/>
      <c r="V20" s="3"/>
      <c r="W20" s="61">
        <v>20712</v>
      </c>
      <c r="X20" s="61">
        <v>1993</v>
      </c>
      <c r="Y20" s="61">
        <v>22704.729828365111</v>
      </c>
      <c r="Z20" s="61" t="s">
        <v>445</v>
      </c>
    </row>
    <row r="21" spans="1:26" ht="22.5" x14ac:dyDescent="0.25">
      <c r="A21" s="5" t="s">
        <v>410</v>
      </c>
      <c r="B21">
        <v>1</v>
      </c>
      <c r="C21" s="17">
        <v>22400263</v>
      </c>
      <c r="D21" s="18" t="s">
        <v>97</v>
      </c>
      <c r="E21" s="19" t="s">
        <v>35</v>
      </c>
      <c r="F21" s="19" t="s">
        <v>122</v>
      </c>
      <c r="G21" s="20">
        <v>0</v>
      </c>
      <c r="H21" s="20">
        <v>9048</v>
      </c>
      <c r="I21" s="20">
        <f t="shared" si="1"/>
        <v>9048</v>
      </c>
      <c r="J21" s="21" t="s">
        <v>3</v>
      </c>
      <c r="K21" s="55"/>
      <c r="L21" s="23">
        <f t="shared" si="0"/>
        <v>9048</v>
      </c>
      <c r="M21" s="23">
        <f>I21</f>
        <v>9048</v>
      </c>
      <c r="N21" s="122" t="s">
        <v>90</v>
      </c>
      <c r="O21" s="24" t="s">
        <v>49</v>
      </c>
      <c r="P21" s="19"/>
      <c r="Q21" s="19"/>
      <c r="R21" s="23">
        <f>M21</f>
        <v>9048</v>
      </c>
      <c r="S21" s="19"/>
      <c r="T21" s="19"/>
      <c r="U21" s="35"/>
      <c r="V21" s="3"/>
      <c r="W21" s="61">
        <v>26305.768323129556</v>
      </c>
      <c r="X21" s="61">
        <v>886.68089331543661</v>
      </c>
      <c r="Y21" s="61">
        <v>27192.449216444991</v>
      </c>
      <c r="Z21" s="61" t="s">
        <v>447</v>
      </c>
    </row>
    <row r="22" spans="1:26" ht="22.5" x14ac:dyDescent="0.25">
      <c r="A22" s="5" t="s">
        <v>403</v>
      </c>
      <c r="B22">
        <v>1</v>
      </c>
      <c r="C22" s="47">
        <v>24411</v>
      </c>
      <c r="D22" s="48" t="s">
        <v>14</v>
      </c>
      <c r="E22" s="49" t="s">
        <v>36</v>
      </c>
      <c r="F22" s="49" t="s">
        <v>19</v>
      </c>
      <c r="G22" s="50">
        <v>0</v>
      </c>
      <c r="H22" s="50">
        <v>21285</v>
      </c>
      <c r="I22" s="50">
        <v>21285</v>
      </c>
      <c r="J22" s="51" t="s">
        <v>3</v>
      </c>
      <c r="K22" s="56"/>
      <c r="L22" s="57">
        <f t="shared" si="0"/>
        <v>21285</v>
      </c>
      <c r="M22" s="58"/>
      <c r="N22" s="50" t="s">
        <v>90</v>
      </c>
      <c r="O22" s="54" t="s">
        <v>49</v>
      </c>
      <c r="P22" s="49"/>
      <c r="Q22" s="49"/>
      <c r="R22" s="58"/>
      <c r="S22" s="49"/>
      <c r="T22" s="49"/>
      <c r="U22" s="35"/>
      <c r="V22" s="3"/>
      <c r="W22" s="61">
        <v>104921</v>
      </c>
      <c r="X22" s="61">
        <v>4233</v>
      </c>
      <c r="Y22" s="61">
        <v>109154</v>
      </c>
      <c r="Z22" s="61" t="s">
        <v>447</v>
      </c>
    </row>
    <row r="23" spans="1:26" ht="22.5" x14ac:dyDescent="0.25">
      <c r="A23" s="5" t="s">
        <v>403</v>
      </c>
      <c r="B23">
        <v>1</v>
      </c>
      <c r="C23" s="17">
        <v>24411</v>
      </c>
      <c r="D23" s="18" t="s">
        <v>14</v>
      </c>
      <c r="E23" s="19" t="s">
        <v>36</v>
      </c>
      <c r="F23" s="19" t="s">
        <v>18</v>
      </c>
      <c r="G23" s="20">
        <v>60600</v>
      </c>
      <c r="H23" s="20">
        <v>68223</v>
      </c>
      <c r="I23" s="20">
        <v>7623</v>
      </c>
      <c r="J23" s="21" t="s">
        <v>3</v>
      </c>
      <c r="K23" s="22"/>
      <c r="L23" s="59">
        <f t="shared" si="0"/>
        <v>7623</v>
      </c>
      <c r="M23" s="60">
        <f>SUM(L22:L26)</f>
        <v>68223</v>
      </c>
      <c r="N23" s="20" t="s">
        <v>90</v>
      </c>
      <c r="O23" s="24" t="s">
        <v>49</v>
      </c>
      <c r="P23" s="19"/>
      <c r="Q23" s="19"/>
      <c r="R23" s="60">
        <f>SUM(L22:L26)</f>
        <v>68223</v>
      </c>
      <c r="S23" s="19"/>
      <c r="T23" s="19"/>
      <c r="U23" s="35"/>
      <c r="V23" s="3"/>
      <c r="W23" s="61">
        <v>105171</v>
      </c>
      <c r="X23" s="61">
        <v>3703</v>
      </c>
      <c r="Y23" s="61">
        <v>108874</v>
      </c>
      <c r="Z23" s="61" t="s">
        <v>447</v>
      </c>
    </row>
    <row r="24" spans="1:26" ht="22.5" x14ac:dyDescent="0.25">
      <c r="A24" s="5" t="s">
        <v>403</v>
      </c>
      <c r="B24">
        <v>1</v>
      </c>
      <c r="C24" s="33">
        <v>24421</v>
      </c>
      <c r="D24" s="34" t="s">
        <v>14</v>
      </c>
      <c r="E24" s="35" t="s">
        <v>60</v>
      </c>
      <c r="F24" s="35" t="s">
        <v>17</v>
      </c>
      <c r="G24" s="36">
        <v>21285</v>
      </c>
      <c r="H24" s="36">
        <v>31530</v>
      </c>
      <c r="I24" s="36">
        <v>10245</v>
      </c>
      <c r="J24" s="37" t="s">
        <v>3</v>
      </c>
      <c r="K24" s="38"/>
      <c r="L24" s="61">
        <f t="shared" si="0"/>
        <v>10245</v>
      </c>
      <c r="M24" s="62"/>
      <c r="N24" s="36" t="s">
        <v>90</v>
      </c>
      <c r="O24" s="40" t="s">
        <v>49</v>
      </c>
      <c r="P24" s="35"/>
      <c r="Q24" s="35"/>
      <c r="R24" s="62"/>
      <c r="S24" s="35"/>
      <c r="T24" s="35"/>
      <c r="U24" s="35"/>
      <c r="V24" s="3"/>
      <c r="W24" s="61">
        <v>112528.2578097832</v>
      </c>
      <c r="X24" s="61">
        <v>4789.1642390158668</v>
      </c>
      <c r="Y24" s="61">
        <v>117317.42204879907</v>
      </c>
      <c r="Z24" s="61" t="s">
        <v>447</v>
      </c>
    </row>
    <row r="25" spans="1:26" ht="22.5" x14ac:dyDescent="0.25">
      <c r="A25" s="5" t="s">
        <v>403</v>
      </c>
      <c r="B25">
        <v>1</v>
      </c>
      <c r="C25" s="33">
        <v>24529</v>
      </c>
      <c r="D25" s="34" t="s">
        <v>14</v>
      </c>
      <c r="E25" s="35" t="s">
        <v>61</v>
      </c>
      <c r="F25" s="35" t="s">
        <v>16</v>
      </c>
      <c r="G25" s="36">
        <v>31530</v>
      </c>
      <c r="H25" s="36">
        <v>39370</v>
      </c>
      <c r="I25" s="36">
        <v>7840</v>
      </c>
      <c r="J25" s="37" t="s">
        <v>3</v>
      </c>
      <c r="K25" s="38"/>
      <c r="L25" s="61">
        <f t="shared" si="0"/>
        <v>7840</v>
      </c>
      <c r="M25" s="62"/>
      <c r="N25" s="36" t="s">
        <v>90</v>
      </c>
      <c r="O25" s="40" t="s">
        <v>49</v>
      </c>
      <c r="P25" s="35"/>
      <c r="Q25" s="35"/>
      <c r="R25" s="62"/>
      <c r="S25" s="35"/>
      <c r="T25" s="35"/>
      <c r="U25" s="35"/>
      <c r="V25" s="3"/>
      <c r="W25" s="61">
        <v>130244.02259091205</v>
      </c>
      <c r="X25" s="61">
        <v>5891.6614658682447</v>
      </c>
      <c r="Y25" s="61">
        <v>136135.6840567803</v>
      </c>
      <c r="Z25" s="61" t="s">
        <v>447</v>
      </c>
    </row>
    <row r="26" spans="1:26" ht="22.5" x14ac:dyDescent="0.25">
      <c r="A26" s="5" t="s">
        <v>403</v>
      </c>
      <c r="B26">
        <v>1</v>
      </c>
      <c r="C26" s="33">
        <v>24538</v>
      </c>
      <c r="D26" s="34" t="s">
        <v>14</v>
      </c>
      <c r="E26" s="35" t="s">
        <v>62</v>
      </c>
      <c r="F26" s="35" t="s">
        <v>15</v>
      </c>
      <c r="G26" s="36">
        <v>39370</v>
      </c>
      <c r="H26" s="36">
        <v>60600</v>
      </c>
      <c r="I26" s="36">
        <v>21230</v>
      </c>
      <c r="J26" s="37" t="s">
        <v>3</v>
      </c>
      <c r="K26" s="38"/>
      <c r="L26" s="61">
        <f t="shared" si="0"/>
        <v>21230</v>
      </c>
      <c r="M26" s="62"/>
      <c r="N26" s="36" t="s">
        <v>90</v>
      </c>
      <c r="O26" s="40" t="s">
        <v>49</v>
      </c>
      <c r="P26" s="35"/>
      <c r="Q26" s="35"/>
      <c r="R26" s="62"/>
      <c r="S26" s="35"/>
      <c r="T26" s="35"/>
      <c r="U26" s="35"/>
      <c r="V26" s="3"/>
      <c r="W26" s="61">
        <v>122479</v>
      </c>
      <c r="X26" s="61">
        <v>5742</v>
      </c>
      <c r="Y26" s="61">
        <v>128221</v>
      </c>
      <c r="Z26" s="61" t="s">
        <v>447</v>
      </c>
    </row>
    <row r="27" spans="1:26" ht="22.5" x14ac:dyDescent="0.25">
      <c r="A27" s="5" t="s">
        <v>403</v>
      </c>
      <c r="B27">
        <v>1</v>
      </c>
      <c r="C27" s="33">
        <v>24426</v>
      </c>
      <c r="D27" s="34" t="s">
        <v>63</v>
      </c>
      <c r="E27" s="35" t="s">
        <v>64</v>
      </c>
      <c r="F27" s="35" t="s">
        <v>12</v>
      </c>
      <c r="G27" s="36">
        <v>6857</v>
      </c>
      <c r="H27" s="36">
        <v>13660</v>
      </c>
      <c r="I27" s="36">
        <v>6803</v>
      </c>
      <c r="J27" s="37"/>
      <c r="K27" s="38" t="s">
        <v>2</v>
      </c>
      <c r="L27" s="36"/>
      <c r="M27" s="62"/>
      <c r="N27" s="36" t="s">
        <v>90</v>
      </c>
      <c r="O27" s="40" t="s">
        <v>49</v>
      </c>
      <c r="P27" s="35"/>
      <c r="Q27" s="35"/>
      <c r="R27" s="62"/>
      <c r="S27" s="35"/>
      <c r="T27" s="35"/>
      <c r="U27" s="35"/>
      <c r="V27" s="3"/>
      <c r="W27" s="61">
        <v>84310.270449132164</v>
      </c>
      <c r="X27" s="61">
        <v>2597.3740958332901</v>
      </c>
      <c r="Y27" s="61">
        <v>86907.644544965457</v>
      </c>
      <c r="Z27" s="61" t="s">
        <v>447</v>
      </c>
    </row>
    <row r="28" spans="1:26" ht="22.5" x14ac:dyDescent="0.25">
      <c r="A28" s="5" t="s">
        <v>403</v>
      </c>
      <c r="B28">
        <v>1</v>
      </c>
      <c r="C28" s="17">
        <v>22400241</v>
      </c>
      <c r="D28" s="18" t="s">
        <v>63</v>
      </c>
      <c r="E28" s="19" t="s">
        <v>65</v>
      </c>
      <c r="F28" s="19" t="s">
        <v>11</v>
      </c>
      <c r="G28" s="20">
        <v>13660</v>
      </c>
      <c r="H28" s="20">
        <v>18463</v>
      </c>
      <c r="I28" s="20">
        <v>4803</v>
      </c>
      <c r="J28" s="21"/>
      <c r="K28" s="22" t="s">
        <v>2</v>
      </c>
      <c r="L28" s="59">
        <f t="shared" ref="L28:L59" si="2">I28</f>
        <v>4803</v>
      </c>
      <c r="M28" s="60">
        <f>SUM(L27:L28)</f>
        <v>4803</v>
      </c>
      <c r="N28" s="20" t="s">
        <v>90</v>
      </c>
      <c r="O28" s="24" t="s">
        <v>49</v>
      </c>
      <c r="P28" s="19"/>
      <c r="Q28" s="19"/>
      <c r="R28" s="60">
        <f>SUM(L27:L28)</f>
        <v>4803</v>
      </c>
      <c r="S28" s="25"/>
      <c r="T28" s="25"/>
      <c r="U28" s="35"/>
      <c r="V28" s="3"/>
      <c r="W28" s="61">
        <v>67401.879690712783</v>
      </c>
      <c r="X28" s="61">
        <v>1474.4972432876834</v>
      </c>
      <c r="Y28" s="61">
        <v>68876.376934000466</v>
      </c>
      <c r="Z28" s="61" t="s">
        <v>447</v>
      </c>
    </row>
    <row r="29" spans="1:26" ht="22.5" x14ac:dyDescent="0.25">
      <c r="A29" s="5" t="s">
        <v>404</v>
      </c>
      <c r="B29">
        <v>1</v>
      </c>
      <c r="C29" s="33">
        <v>22400037</v>
      </c>
      <c r="D29" s="34" t="s">
        <v>66</v>
      </c>
      <c r="E29" s="35" t="s">
        <v>29</v>
      </c>
      <c r="F29" s="35" t="s">
        <v>67</v>
      </c>
      <c r="G29" s="36">
        <v>1135</v>
      </c>
      <c r="H29" s="36">
        <v>56360</v>
      </c>
      <c r="I29" s="36">
        <v>55225</v>
      </c>
      <c r="J29" s="37"/>
      <c r="K29" s="38" t="s">
        <v>2</v>
      </c>
      <c r="L29" s="61">
        <f t="shared" si="2"/>
        <v>55225</v>
      </c>
      <c r="M29" s="62">
        <f t="shared" ref="M29:M34" si="3">SUM(L29)</f>
        <v>55225</v>
      </c>
      <c r="N29" s="36" t="s">
        <v>90</v>
      </c>
      <c r="O29" s="40" t="s">
        <v>49</v>
      </c>
      <c r="P29" s="35"/>
      <c r="Q29" s="35"/>
      <c r="R29" s="39">
        <f t="shared" ref="R29:R34" si="4">M29</f>
        <v>55225</v>
      </c>
      <c r="S29" s="35"/>
      <c r="T29" s="35"/>
      <c r="U29" s="35"/>
      <c r="V29" s="3"/>
      <c r="W29" s="61">
        <v>29850</v>
      </c>
      <c r="X29" s="61">
        <v>2468</v>
      </c>
      <c r="Y29" s="61">
        <f>+X29+W29</f>
        <v>32318</v>
      </c>
      <c r="Z29" s="61" t="s">
        <v>447</v>
      </c>
    </row>
    <row r="30" spans="1:26" ht="33.75" x14ac:dyDescent="0.25">
      <c r="A30" s="5" t="s">
        <v>405</v>
      </c>
      <c r="B30">
        <v>1</v>
      </c>
      <c r="C30" s="33">
        <v>22400027</v>
      </c>
      <c r="D30" s="34" t="s">
        <v>68</v>
      </c>
      <c r="E30" s="35" t="s">
        <v>69</v>
      </c>
      <c r="F30" s="35" t="s">
        <v>70</v>
      </c>
      <c r="G30" s="36">
        <v>0</v>
      </c>
      <c r="H30" s="36">
        <v>51500</v>
      </c>
      <c r="I30" s="36">
        <v>51500</v>
      </c>
      <c r="J30" s="37"/>
      <c r="K30" s="38" t="s">
        <v>2</v>
      </c>
      <c r="L30" s="61">
        <f t="shared" si="2"/>
        <v>51500</v>
      </c>
      <c r="M30" s="62">
        <f t="shared" si="3"/>
        <v>51500</v>
      </c>
      <c r="N30" s="36" t="s">
        <v>90</v>
      </c>
      <c r="O30" s="40" t="s">
        <v>49</v>
      </c>
      <c r="P30" s="35"/>
      <c r="Q30" s="35"/>
      <c r="R30" s="39">
        <f t="shared" si="4"/>
        <v>51500</v>
      </c>
      <c r="S30" s="35"/>
      <c r="T30" s="35"/>
      <c r="U30" s="35"/>
      <c r="V30" s="3"/>
      <c r="W30" s="61">
        <v>11915</v>
      </c>
      <c r="X30" s="61">
        <v>782</v>
      </c>
      <c r="Y30" s="61">
        <f>+X30+W30</f>
        <v>12697</v>
      </c>
      <c r="Z30" s="61" t="s">
        <v>445</v>
      </c>
    </row>
    <row r="31" spans="1:26" ht="22.5" x14ac:dyDescent="0.25">
      <c r="A31" s="5" t="s">
        <v>404</v>
      </c>
      <c r="B31">
        <v>1</v>
      </c>
      <c r="C31" s="42">
        <v>22400038</v>
      </c>
      <c r="D31" s="34" t="s">
        <v>71</v>
      </c>
      <c r="E31" s="35" t="s">
        <v>72</v>
      </c>
      <c r="F31" s="35" t="s">
        <v>364</v>
      </c>
      <c r="G31" s="36">
        <v>0</v>
      </c>
      <c r="H31" s="36">
        <v>19090</v>
      </c>
      <c r="I31" s="36">
        <f>H31-G31</f>
        <v>19090</v>
      </c>
      <c r="J31" s="37"/>
      <c r="K31" s="38" t="s">
        <v>2</v>
      </c>
      <c r="L31" s="61">
        <f t="shared" si="2"/>
        <v>19090</v>
      </c>
      <c r="M31" s="62">
        <f t="shared" si="3"/>
        <v>19090</v>
      </c>
      <c r="N31" s="36" t="s">
        <v>90</v>
      </c>
      <c r="O31" s="40" t="s">
        <v>49</v>
      </c>
      <c r="P31" s="35"/>
      <c r="Q31" s="35"/>
      <c r="R31" s="39">
        <f t="shared" si="4"/>
        <v>19090</v>
      </c>
      <c r="S31" s="35"/>
      <c r="T31" s="35"/>
      <c r="U31" s="35"/>
      <c r="V31" s="3"/>
      <c r="W31" s="61">
        <v>11846.367576421095</v>
      </c>
      <c r="X31" s="61">
        <v>1478.6629048382135</v>
      </c>
      <c r="Y31" s="61">
        <v>13325.030481259308</v>
      </c>
      <c r="Z31" s="61" t="s">
        <v>445</v>
      </c>
    </row>
    <row r="32" spans="1:26" ht="45" x14ac:dyDescent="0.25">
      <c r="A32" s="5" t="s">
        <v>406</v>
      </c>
      <c r="B32">
        <v>1</v>
      </c>
      <c r="C32" s="42">
        <v>22400038</v>
      </c>
      <c r="D32" s="34" t="s">
        <v>71</v>
      </c>
      <c r="E32" s="35" t="s">
        <v>72</v>
      </c>
      <c r="F32" s="35" t="s">
        <v>365</v>
      </c>
      <c r="G32" s="36">
        <v>19090</v>
      </c>
      <c r="H32" s="36">
        <v>58470</v>
      </c>
      <c r="I32" s="36">
        <f>H32-G32</f>
        <v>39380</v>
      </c>
      <c r="J32" s="37"/>
      <c r="K32" s="38" t="s">
        <v>2</v>
      </c>
      <c r="L32" s="61">
        <f t="shared" si="2"/>
        <v>39380</v>
      </c>
      <c r="M32" s="62">
        <f t="shared" si="3"/>
        <v>39380</v>
      </c>
      <c r="N32" s="36" t="s">
        <v>90</v>
      </c>
      <c r="O32" s="40" t="s">
        <v>49</v>
      </c>
      <c r="P32" s="35"/>
      <c r="Q32" s="35"/>
      <c r="R32" s="39">
        <f t="shared" si="4"/>
        <v>39380</v>
      </c>
      <c r="S32" s="35"/>
      <c r="T32" s="35"/>
      <c r="U32" s="35"/>
      <c r="V32" s="3"/>
      <c r="W32" s="61">
        <v>20374</v>
      </c>
      <c r="X32" s="61">
        <v>2649</v>
      </c>
      <c r="Y32" s="61">
        <v>23023</v>
      </c>
      <c r="Z32" s="61" t="s">
        <v>445</v>
      </c>
    </row>
    <row r="33" spans="1:26" ht="45" x14ac:dyDescent="0.25">
      <c r="A33" s="5" t="s">
        <v>407</v>
      </c>
      <c r="B33">
        <v>1</v>
      </c>
      <c r="C33" s="33">
        <v>22400043</v>
      </c>
      <c r="D33" s="34" t="s">
        <v>73</v>
      </c>
      <c r="E33" s="35" t="s">
        <v>74</v>
      </c>
      <c r="F33" s="35" t="s">
        <v>75</v>
      </c>
      <c r="G33" s="36">
        <v>0</v>
      </c>
      <c r="H33" s="36">
        <v>49282</v>
      </c>
      <c r="I33" s="36">
        <v>49282</v>
      </c>
      <c r="J33" s="37"/>
      <c r="K33" s="38" t="s">
        <v>2</v>
      </c>
      <c r="L33" s="61">
        <f t="shared" si="2"/>
        <v>49282</v>
      </c>
      <c r="M33" s="62">
        <f t="shared" si="3"/>
        <v>49282</v>
      </c>
      <c r="N33" s="36" t="s">
        <v>90</v>
      </c>
      <c r="O33" s="40" t="s">
        <v>49</v>
      </c>
      <c r="P33" s="35"/>
      <c r="Q33" s="35"/>
      <c r="R33" s="39">
        <f t="shared" si="4"/>
        <v>49282</v>
      </c>
      <c r="S33" s="25"/>
      <c r="T33" s="25"/>
      <c r="U33" s="35"/>
      <c r="V33" s="3"/>
      <c r="W33" s="61">
        <v>13345</v>
      </c>
      <c r="X33" s="61">
        <v>880</v>
      </c>
      <c r="Y33" s="61">
        <v>14225</v>
      </c>
      <c r="Z33" s="61" t="s">
        <v>445</v>
      </c>
    </row>
    <row r="34" spans="1:26" ht="22.5" x14ac:dyDescent="0.25">
      <c r="A34" s="5" t="s">
        <v>408</v>
      </c>
      <c r="B34">
        <v>1</v>
      </c>
      <c r="C34" s="33">
        <v>22400021</v>
      </c>
      <c r="D34" s="48" t="s">
        <v>76</v>
      </c>
      <c r="E34" s="49" t="s">
        <v>77</v>
      </c>
      <c r="F34" s="49" t="s">
        <v>6</v>
      </c>
      <c r="G34" s="50">
        <v>0</v>
      </c>
      <c r="H34" s="50">
        <v>12745</v>
      </c>
      <c r="I34" s="50">
        <v>12745</v>
      </c>
      <c r="J34" s="51"/>
      <c r="K34" s="56" t="s">
        <v>2</v>
      </c>
      <c r="L34" s="57">
        <f t="shared" si="2"/>
        <v>12745</v>
      </c>
      <c r="M34" s="58">
        <f t="shared" si="3"/>
        <v>12745</v>
      </c>
      <c r="N34" s="50" t="s">
        <v>90</v>
      </c>
      <c r="O34" s="54" t="s">
        <v>49</v>
      </c>
      <c r="P34" s="49"/>
      <c r="Q34" s="49"/>
      <c r="R34" s="39">
        <f t="shared" si="4"/>
        <v>12745</v>
      </c>
      <c r="S34" s="35"/>
      <c r="T34" s="35"/>
      <c r="U34" s="35"/>
      <c r="V34" s="3"/>
      <c r="W34" s="61">
        <v>13904</v>
      </c>
      <c r="X34" s="61">
        <v>1952</v>
      </c>
      <c r="Y34" s="61">
        <v>15856</v>
      </c>
      <c r="Z34" s="61" t="s">
        <v>445</v>
      </c>
    </row>
    <row r="35" spans="1:26" ht="33.75" x14ac:dyDescent="0.25">
      <c r="A35" s="5" t="s">
        <v>409</v>
      </c>
      <c r="B35">
        <v>1</v>
      </c>
      <c r="C35" s="33">
        <v>24562</v>
      </c>
      <c r="D35" s="34" t="s">
        <v>21</v>
      </c>
      <c r="E35" s="35" t="s">
        <v>78</v>
      </c>
      <c r="F35" s="35" t="s">
        <v>22</v>
      </c>
      <c r="G35" s="36">
        <v>0</v>
      </c>
      <c r="H35" s="36">
        <v>16642</v>
      </c>
      <c r="I35" s="36">
        <v>16642</v>
      </c>
      <c r="J35" s="37" t="s">
        <v>3</v>
      </c>
      <c r="K35" s="38"/>
      <c r="L35" s="61">
        <f t="shared" si="2"/>
        <v>16642</v>
      </c>
      <c r="M35" s="62"/>
      <c r="N35" s="36" t="s">
        <v>90</v>
      </c>
      <c r="O35" s="40" t="s">
        <v>49</v>
      </c>
      <c r="P35" s="35"/>
      <c r="Q35" s="35"/>
      <c r="R35" s="62"/>
      <c r="S35" s="35"/>
      <c r="T35" s="35"/>
      <c r="U35" s="35"/>
      <c r="V35" s="3"/>
      <c r="W35" s="61">
        <v>26100.333333333332</v>
      </c>
      <c r="X35" s="61">
        <v>6131.666666666667</v>
      </c>
      <c r="Y35" s="61">
        <f>+W35+X35</f>
        <v>32232</v>
      </c>
      <c r="Z35" s="61" t="s">
        <v>447</v>
      </c>
    </row>
    <row r="36" spans="1:26" ht="45" x14ac:dyDescent="0.25">
      <c r="A36" s="5" t="s">
        <v>409</v>
      </c>
      <c r="B36">
        <v>1</v>
      </c>
      <c r="C36" s="17">
        <v>22400205</v>
      </c>
      <c r="D36" s="27" t="s">
        <v>21</v>
      </c>
      <c r="E36" s="19" t="s">
        <v>79</v>
      </c>
      <c r="F36" s="19" t="s">
        <v>23</v>
      </c>
      <c r="G36" s="20">
        <v>16642</v>
      </c>
      <c r="H36" s="20">
        <v>21411</v>
      </c>
      <c r="I36" s="20">
        <v>4769</v>
      </c>
      <c r="J36" s="21" t="s">
        <v>3</v>
      </c>
      <c r="K36" s="22"/>
      <c r="L36" s="59">
        <f t="shared" si="2"/>
        <v>4769</v>
      </c>
      <c r="M36" s="60">
        <f>SUM(L35:L36)</f>
        <v>21411</v>
      </c>
      <c r="N36" s="20" t="s">
        <v>90</v>
      </c>
      <c r="O36" s="24" t="s">
        <v>49</v>
      </c>
      <c r="P36" s="19"/>
      <c r="Q36" s="19"/>
      <c r="R36" s="60">
        <f>SUM(L35:L36)</f>
        <v>21411</v>
      </c>
      <c r="S36" s="25"/>
      <c r="T36" s="25"/>
      <c r="U36" s="35"/>
      <c r="V36" s="3"/>
      <c r="W36" s="61">
        <v>22310</v>
      </c>
      <c r="X36" s="61">
        <v>3148</v>
      </c>
      <c r="Y36" s="61">
        <f>+W36+X36</f>
        <v>25458</v>
      </c>
      <c r="Z36" s="61" t="s">
        <v>447</v>
      </c>
    </row>
    <row r="37" spans="1:26" ht="22.5" x14ac:dyDescent="0.25">
      <c r="A37" s="5" t="s">
        <v>409</v>
      </c>
      <c r="B37">
        <v>1</v>
      </c>
      <c r="C37" s="33">
        <v>22400206</v>
      </c>
      <c r="D37" s="48" t="s">
        <v>80</v>
      </c>
      <c r="E37" s="49" t="s">
        <v>81</v>
      </c>
      <c r="F37" s="49" t="s">
        <v>10</v>
      </c>
      <c r="G37" s="50">
        <v>0</v>
      </c>
      <c r="H37" s="50">
        <v>2056</v>
      </c>
      <c r="I37" s="50">
        <v>2056</v>
      </c>
      <c r="J37" s="51" t="s">
        <v>3</v>
      </c>
      <c r="K37" s="56"/>
      <c r="L37" s="57">
        <f t="shared" si="2"/>
        <v>2056</v>
      </c>
      <c r="M37" s="58">
        <f>SUM(L37)</f>
        <v>2056</v>
      </c>
      <c r="N37" s="50" t="s">
        <v>90</v>
      </c>
      <c r="O37" s="40" t="s">
        <v>49</v>
      </c>
      <c r="P37" s="49"/>
      <c r="Q37" s="49"/>
      <c r="R37" s="39">
        <f>M37</f>
        <v>2056</v>
      </c>
      <c r="S37" s="35"/>
      <c r="T37" s="35"/>
      <c r="U37" s="35"/>
      <c r="V37" s="3"/>
      <c r="W37" s="61">
        <v>11002</v>
      </c>
      <c r="X37" s="61">
        <v>2979</v>
      </c>
      <c r="Y37" s="61">
        <v>13981</v>
      </c>
      <c r="Z37" s="61" t="s">
        <v>445</v>
      </c>
    </row>
    <row r="38" spans="1:26" ht="38.25" x14ac:dyDescent="0.25">
      <c r="A38" s="5" t="s">
        <v>433</v>
      </c>
      <c r="B38">
        <v>1</v>
      </c>
      <c r="C38" s="33">
        <v>22400215</v>
      </c>
      <c r="D38" s="34" t="s">
        <v>82</v>
      </c>
      <c r="E38" s="35" t="s">
        <v>83</v>
      </c>
      <c r="F38" s="35" t="s">
        <v>84</v>
      </c>
      <c r="G38" s="36">
        <v>0</v>
      </c>
      <c r="H38" s="36">
        <v>15394</v>
      </c>
      <c r="I38" s="36">
        <v>15394</v>
      </c>
      <c r="J38" s="37" t="s">
        <v>3</v>
      </c>
      <c r="K38" s="38"/>
      <c r="L38" s="61">
        <f t="shared" si="2"/>
        <v>15394</v>
      </c>
      <c r="M38" s="62"/>
      <c r="N38" s="36" t="s">
        <v>90</v>
      </c>
      <c r="O38" s="40" t="s">
        <v>92</v>
      </c>
      <c r="P38" s="35"/>
      <c r="Q38" s="35"/>
      <c r="R38" s="62"/>
      <c r="S38" s="35"/>
      <c r="T38" s="35"/>
      <c r="U38" s="35" t="s">
        <v>123</v>
      </c>
      <c r="V38" s="3"/>
      <c r="W38" s="61">
        <v>70490</v>
      </c>
      <c r="X38" s="61">
        <v>3294</v>
      </c>
      <c r="Y38" s="61">
        <v>73784</v>
      </c>
      <c r="Z38" s="61" t="s">
        <v>447</v>
      </c>
    </row>
    <row r="39" spans="1:26" ht="38.25" x14ac:dyDescent="0.25">
      <c r="A39" s="5" t="s">
        <v>433</v>
      </c>
      <c r="B39">
        <v>1</v>
      </c>
      <c r="C39" s="17">
        <v>22400207</v>
      </c>
      <c r="D39" s="27" t="s">
        <v>82</v>
      </c>
      <c r="E39" s="19" t="s">
        <v>85</v>
      </c>
      <c r="F39" s="19" t="s">
        <v>86</v>
      </c>
      <c r="G39" s="20">
        <v>15394</v>
      </c>
      <c r="H39" s="20">
        <v>20170</v>
      </c>
      <c r="I39" s="20">
        <v>4776</v>
      </c>
      <c r="J39" s="21" t="s">
        <v>3</v>
      </c>
      <c r="K39" s="22"/>
      <c r="L39" s="59">
        <f t="shared" si="2"/>
        <v>4776</v>
      </c>
      <c r="M39" s="60">
        <f>SUM(L38:L39)</f>
        <v>20170</v>
      </c>
      <c r="N39" s="20" t="s">
        <v>90</v>
      </c>
      <c r="O39" s="32" t="s">
        <v>92</v>
      </c>
      <c r="P39" s="19"/>
      <c r="Q39" s="19"/>
      <c r="R39" s="60">
        <f>SUM(L38:L39)</f>
        <v>20170</v>
      </c>
      <c r="S39" s="19"/>
      <c r="T39" s="19"/>
      <c r="U39" s="35" t="s">
        <v>124</v>
      </c>
      <c r="V39" s="3"/>
      <c r="W39" s="61">
        <v>42294</v>
      </c>
      <c r="X39" s="61">
        <v>3214</v>
      </c>
      <c r="Y39" s="61">
        <v>45508</v>
      </c>
      <c r="Z39" s="61" t="s">
        <v>447</v>
      </c>
    </row>
    <row r="40" spans="1:26" ht="22.5" x14ac:dyDescent="0.25">
      <c r="A40" s="5" t="s">
        <v>409</v>
      </c>
      <c r="B40">
        <v>1</v>
      </c>
      <c r="C40" s="26">
        <v>22400047</v>
      </c>
      <c r="D40" s="48" t="s">
        <v>90</v>
      </c>
      <c r="E40" s="49" t="s">
        <v>26</v>
      </c>
      <c r="F40" s="49" t="s">
        <v>28</v>
      </c>
      <c r="G40" s="50">
        <v>21400</v>
      </c>
      <c r="H40" s="50">
        <v>26900</v>
      </c>
      <c r="I40" s="50">
        <f t="shared" ref="I40:I82" si="5">H40-G40</f>
        <v>5500</v>
      </c>
      <c r="J40" s="29" t="s">
        <v>3</v>
      </c>
      <c r="K40" s="56"/>
      <c r="L40" s="57">
        <f t="shared" si="2"/>
        <v>5500</v>
      </c>
      <c r="M40" s="58"/>
      <c r="N40" s="50" t="s">
        <v>90</v>
      </c>
      <c r="O40" s="54" t="s">
        <v>49</v>
      </c>
      <c r="P40" s="49"/>
      <c r="Q40" s="49"/>
      <c r="R40" s="58"/>
      <c r="S40" s="25"/>
      <c r="T40" s="25"/>
      <c r="U40" s="35" t="s">
        <v>127</v>
      </c>
      <c r="V40" s="3"/>
      <c r="W40" s="61">
        <v>20516.429559</v>
      </c>
      <c r="X40" s="61">
        <v>2000.693282</v>
      </c>
      <c r="Y40" s="61">
        <v>22517.122841</v>
      </c>
      <c r="Z40" s="61" t="s">
        <v>445</v>
      </c>
    </row>
    <row r="41" spans="1:26" ht="33.75" x14ac:dyDescent="0.25">
      <c r="A41" s="5" t="s">
        <v>409</v>
      </c>
      <c r="B41">
        <v>1</v>
      </c>
      <c r="C41" s="26">
        <v>22400047</v>
      </c>
      <c r="D41" s="27" t="s">
        <v>90</v>
      </c>
      <c r="E41" s="19" t="s">
        <v>26</v>
      </c>
      <c r="F41" s="19" t="s">
        <v>27</v>
      </c>
      <c r="G41" s="20">
        <v>32150</v>
      </c>
      <c r="H41" s="20">
        <v>36750</v>
      </c>
      <c r="I41" s="20">
        <f t="shared" si="5"/>
        <v>4600</v>
      </c>
      <c r="J41" s="21" t="s">
        <v>3</v>
      </c>
      <c r="K41" s="22"/>
      <c r="L41" s="59">
        <f t="shared" si="2"/>
        <v>4600</v>
      </c>
      <c r="M41" s="60">
        <f>SUM(L40:L41)</f>
        <v>10100</v>
      </c>
      <c r="N41" s="20" t="s">
        <v>90</v>
      </c>
      <c r="O41" s="24" t="s">
        <v>49</v>
      </c>
      <c r="P41" s="19"/>
      <c r="Q41" s="19"/>
      <c r="R41" s="60">
        <f>SUM(L40:L41)</f>
        <v>10100</v>
      </c>
      <c r="S41" s="19"/>
      <c r="T41" s="19"/>
      <c r="U41" s="35" t="s">
        <v>127</v>
      </c>
      <c r="V41" s="3"/>
      <c r="W41" s="61">
        <v>20516.429559</v>
      </c>
      <c r="X41" s="61">
        <v>2000.693282</v>
      </c>
      <c r="Y41" s="61">
        <v>22517.122841</v>
      </c>
      <c r="Z41" s="61" t="s">
        <v>445</v>
      </c>
    </row>
    <row r="42" spans="1:26" ht="33.75" x14ac:dyDescent="0.25">
      <c r="A42" s="5" t="s">
        <v>433</v>
      </c>
      <c r="B42">
        <v>1</v>
      </c>
      <c r="C42" s="33">
        <v>22400302</v>
      </c>
      <c r="D42" s="34" t="s">
        <v>429</v>
      </c>
      <c r="E42" s="35" t="s">
        <v>24</v>
      </c>
      <c r="F42" s="35" t="s">
        <v>25</v>
      </c>
      <c r="G42" s="36">
        <v>0</v>
      </c>
      <c r="H42" s="36">
        <v>25142</v>
      </c>
      <c r="I42" s="36">
        <f t="shared" si="5"/>
        <v>25142</v>
      </c>
      <c r="J42" s="21" t="s">
        <v>3</v>
      </c>
      <c r="K42" s="38"/>
      <c r="L42" s="61">
        <f t="shared" si="2"/>
        <v>25142</v>
      </c>
      <c r="M42" s="60">
        <f>SUM(L42)</f>
        <v>25142</v>
      </c>
      <c r="N42" s="20" t="s">
        <v>90</v>
      </c>
      <c r="O42" s="40" t="s">
        <v>49</v>
      </c>
      <c r="P42" s="35"/>
      <c r="Q42" s="35"/>
      <c r="R42" s="39">
        <f>M42</f>
        <v>25142</v>
      </c>
      <c r="S42" s="25"/>
      <c r="T42" s="25"/>
      <c r="U42" s="35" t="s">
        <v>128</v>
      </c>
      <c r="V42" s="3"/>
      <c r="W42" s="61">
        <v>30956.04479704655</v>
      </c>
      <c r="X42" s="61">
        <v>2105.1128462420479</v>
      </c>
      <c r="Y42" s="61">
        <v>33061.1576432886</v>
      </c>
      <c r="Z42" s="61" t="s">
        <v>447</v>
      </c>
    </row>
    <row r="43" spans="1:26" ht="38.25" x14ac:dyDescent="0.25">
      <c r="A43" s="5" t="s">
        <v>433</v>
      </c>
      <c r="B43">
        <v>2</v>
      </c>
      <c r="C43" s="33">
        <v>22400019</v>
      </c>
      <c r="D43" s="63" t="s">
        <v>106</v>
      </c>
      <c r="E43" s="35" t="s">
        <v>102</v>
      </c>
      <c r="F43" s="35" t="s">
        <v>109</v>
      </c>
      <c r="G43" s="20">
        <v>189150</v>
      </c>
      <c r="H43" s="20">
        <v>270660</v>
      </c>
      <c r="I43" s="36">
        <f t="shared" si="5"/>
        <v>81510</v>
      </c>
      <c r="J43" s="37"/>
      <c r="K43" s="22" t="s">
        <v>2</v>
      </c>
      <c r="L43" s="39">
        <f t="shared" si="2"/>
        <v>81510</v>
      </c>
      <c r="M43" s="126">
        <f>SUM(L43)</f>
        <v>81510</v>
      </c>
      <c r="N43" s="124" t="s">
        <v>114</v>
      </c>
      <c r="O43" s="40" t="s">
        <v>92</v>
      </c>
      <c r="P43" s="35"/>
      <c r="Q43" s="35"/>
      <c r="R43" s="35"/>
      <c r="S43" s="35"/>
      <c r="T43" s="127">
        <f>L43</f>
        <v>81510</v>
      </c>
      <c r="U43" s="35" t="s">
        <v>131</v>
      </c>
      <c r="V43" s="3"/>
      <c r="W43" s="61">
        <v>6414</v>
      </c>
      <c r="X43" s="61">
        <v>366</v>
      </c>
      <c r="Y43" s="61">
        <v>6780</v>
      </c>
      <c r="Z43" s="61" t="s">
        <v>444</v>
      </c>
    </row>
    <row r="44" spans="1:26" ht="38.25" x14ac:dyDescent="0.25">
      <c r="A44" s="5" t="s">
        <v>433</v>
      </c>
      <c r="B44">
        <v>2</v>
      </c>
      <c r="C44" s="33">
        <v>22400020</v>
      </c>
      <c r="D44" s="63" t="s">
        <v>106</v>
      </c>
      <c r="E44" s="35" t="s">
        <v>103</v>
      </c>
      <c r="F44" s="35" t="s">
        <v>111</v>
      </c>
      <c r="G44" s="36">
        <v>75710</v>
      </c>
      <c r="H44" s="36">
        <v>186465</v>
      </c>
      <c r="I44" s="36">
        <f t="shared" si="5"/>
        <v>110755</v>
      </c>
      <c r="J44" s="128"/>
      <c r="K44" s="38" t="s">
        <v>2</v>
      </c>
      <c r="L44" s="39">
        <f t="shared" si="2"/>
        <v>110755</v>
      </c>
      <c r="M44" s="127"/>
      <c r="N44" s="124" t="s">
        <v>114</v>
      </c>
      <c r="O44" s="40" t="s">
        <v>92</v>
      </c>
      <c r="P44" s="128"/>
      <c r="Q44" s="128"/>
      <c r="R44" s="128"/>
      <c r="S44" s="128"/>
      <c r="T44" s="127">
        <f>L44</f>
        <v>110755</v>
      </c>
      <c r="U44" s="35" t="s">
        <v>131</v>
      </c>
      <c r="W44" s="61">
        <v>8987</v>
      </c>
      <c r="X44" s="61">
        <v>589</v>
      </c>
      <c r="Y44" s="61">
        <v>9576</v>
      </c>
      <c r="Z44" s="61" t="s">
        <v>444</v>
      </c>
    </row>
    <row r="45" spans="1:26" ht="38.25" x14ac:dyDescent="0.25">
      <c r="A45" s="5" t="s">
        <v>433</v>
      </c>
      <c r="B45">
        <v>2</v>
      </c>
      <c r="C45" s="33">
        <v>22400020</v>
      </c>
      <c r="D45" s="63" t="s">
        <v>107</v>
      </c>
      <c r="E45" s="35" t="s">
        <v>103</v>
      </c>
      <c r="F45" s="35" t="s">
        <v>110</v>
      </c>
      <c r="G45" s="36">
        <v>3120</v>
      </c>
      <c r="H45" s="36">
        <v>6625</v>
      </c>
      <c r="I45" s="36">
        <f t="shared" si="5"/>
        <v>3505</v>
      </c>
      <c r="J45" s="128"/>
      <c r="K45" s="38" t="s">
        <v>2</v>
      </c>
      <c r="L45" s="127">
        <f t="shared" si="2"/>
        <v>3505</v>
      </c>
      <c r="M45" s="127">
        <f>SUM(L44:L45)</f>
        <v>114260</v>
      </c>
      <c r="N45" s="130" t="s">
        <v>114</v>
      </c>
      <c r="O45" s="40" t="s">
        <v>92</v>
      </c>
      <c r="P45" s="128"/>
      <c r="Q45" s="128"/>
      <c r="R45" s="128"/>
      <c r="S45" s="128"/>
      <c r="T45" s="127">
        <f>L45</f>
        <v>3505</v>
      </c>
      <c r="U45" s="35" t="s">
        <v>131</v>
      </c>
      <c r="W45" s="61">
        <v>4627</v>
      </c>
      <c r="X45" s="61">
        <v>152</v>
      </c>
      <c r="Y45" s="61">
        <v>4779</v>
      </c>
      <c r="Z45" s="61" t="s">
        <v>444</v>
      </c>
    </row>
    <row r="46" spans="1:26" ht="56.25" x14ac:dyDescent="0.25">
      <c r="A46" s="5" t="s">
        <v>433</v>
      </c>
      <c r="B46">
        <v>2</v>
      </c>
      <c r="C46" s="17">
        <v>22400018</v>
      </c>
      <c r="D46" s="24" t="s">
        <v>107</v>
      </c>
      <c r="E46" s="19" t="s">
        <v>105</v>
      </c>
      <c r="F46" s="19" t="s">
        <v>116</v>
      </c>
      <c r="G46" s="20">
        <v>6625</v>
      </c>
      <c r="H46" s="20">
        <v>74500</v>
      </c>
      <c r="I46" s="20">
        <f t="shared" si="5"/>
        <v>67875</v>
      </c>
      <c r="J46" s="131"/>
      <c r="K46" s="22" t="s">
        <v>2</v>
      </c>
      <c r="L46" s="127">
        <f t="shared" si="2"/>
        <v>67875</v>
      </c>
      <c r="M46" s="126">
        <f>L46</f>
        <v>67875</v>
      </c>
      <c r="N46" s="132" t="s">
        <v>113</v>
      </c>
      <c r="O46" s="32" t="s">
        <v>92</v>
      </c>
      <c r="P46" s="131"/>
      <c r="Q46" s="131"/>
      <c r="R46" s="133"/>
      <c r="S46" s="126">
        <v>28320</v>
      </c>
      <c r="T46" s="126">
        <v>39555</v>
      </c>
      <c r="U46" s="35" t="s">
        <v>115</v>
      </c>
      <c r="W46" s="61">
        <v>11502</v>
      </c>
      <c r="X46" s="61">
        <v>671</v>
      </c>
      <c r="Y46" s="61">
        <v>12173</v>
      </c>
      <c r="Z46" s="61" t="s">
        <v>445</v>
      </c>
    </row>
    <row r="47" spans="1:26" ht="38.25" x14ac:dyDescent="0.25">
      <c r="A47" s="5" t="s">
        <v>433</v>
      </c>
      <c r="B47">
        <v>2</v>
      </c>
      <c r="C47" s="33">
        <v>22400194</v>
      </c>
      <c r="D47" s="63" t="s">
        <v>108</v>
      </c>
      <c r="E47" s="35" t="s">
        <v>104</v>
      </c>
      <c r="F47" s="35" t="s">
        <v>112</v>
      </c>
      <c r="G47" s="36">
        <v>131430</v>
      </c>
      <c r="H47" s="36">
        <v>154660</v>
      </c>
      <c r="I47" s="36">
        <f t="shared" si="5"/>
        <v>23230</v>
      </c>
      <c r="J47" s="128"/>
      <c r="K47" s="38" t="s">
        <v>2</v>
      </c>
      <c r="L47" s="127">
        <f t="shared" si="2"/>
        <v>23230</v>
      </c>
      <c r="M47" s="126">
        <f>L47</f>
        <v>23230</v>
      </c>
      <c r="N47" s="130" t="s">
        <v>91</v>
      </c>
      <c r="O47" s="40" t="s">
        <v>92</v>
      </c>
      <c r="P47" s="128"/>
      <c r="Q47" s="128"/>
      <c r="R47" s="128"/>
      <c r="S47" s="126">
        <f>L47</f>
        <v>23230</v>
      </c>
      <c r="T47" s="128"/>
      <c r="U47" s="128"/>
      <c r="W47" s="61">
        <v>20019</v>
      </c>
      <c r="X47" s="61">
        <v>1215</v>
      </c>
      <c r="Y47" s="61">
        <v>21234</v>
      </c>
      <c r="Z47" s="61" t="s">
        <v>445</v>
      </c>
    </row>
    <row r="48" spans="1:26" ht="33.75" x14ac:dyDescent="0.25">
      <c r="A48" s="5" t="s">
        <v>410</v>
      </c>
      <c r="B48">
        <v>2</v>
      </c>
      <c r="C48" s="33">
        <v>24551</v>
      </c>
      <c r="D48" s="64" t="s">
        <v>133</v>
      </c>
      <c r="E48" s="35" t="s">
        <v>134</v>
      </c>
      <c r="F48" s="35" t="s">
        <v>135</v>
      </c>
      <c r="G48" s="20">
        <v>1020</v>
      </c>
      <c r="H48" s="20">
        <v>28050</v>
      </c>
      <c r="I48" s="20">
        <f t="shared" si="5"/>
        <v>27030</v>
      </c>
      <c r="J48" s="131"/>
      <c r="K48" s="38" t="s">
        <v>2</v>
      </c>
      <c r="L48" s="126">
        <f t="shared" si="2"/>
        <v>27030</v>
      </c>
      <c r="M48" s="126">
        <f>L48</f>
        <v>27030</v>
      </c>
      <c r="N48" s="134" t="s">
        <v>136</v>
      </c>
      <c r="O48" s="54" t="s">
        <v>49</v>
      </c>
      <c r="P48" s="131"/>
      <c r="Q48" s="131"/>
      <c r="R48" s="131"/>
      <c r="S48" s="126">
        <v>23930</v>
      </c>
      <c r="T48" s="126">
        <f>H48-S48</f>
        <v>4120</v>
      </c>
      <c r="U48" s="35" t="s">
        <v>386</v>
      </c>
      <c r="W48" s="61">
        <v>21300.373123479465</v>
      </c>
      <c r="X48" s="61">
        <v>1265.8185589095649</v>
      </c>
      <c r="Y48" s="61">
        <v>22566.191682389031</v>
      </c>
      <c r="Z48" s="61" t="s">
        <v>445</v>
      </c>
    </row>
    <row r="49" spans="1:26" ht="38.25" x14ac:dyDescent="0.25">
      <c r="A49" s="5" t="s">
        <v>410</v>
      </c>
      <c r="B49">
        <v>2</v>
      </c>
      <c r="C49" s="26">
        <v>26294</v>
      </c>
      <c r="D49" s="65" t="s">
        <v>139</v>
      </c>
      <c r="E49" s="19" t="s">
        <v>137</v>
      </c>
      <c r="F49" s="19" t="s">
        <v>140</v>
      </c>
      <c r="G49" s="20">
        <v>191320</v>
      </c>
      <c r="H49" s="28">
        <v>330035</v>
      </c>
      <c r="I49" s="28">
        <f t="shared" si="5"/>
        <v>138715</v>
      </c>
      <c r="J49" s="135"/>
      <c r="K49" s="56" t="s">
        <v>2</v>
      </c>
      <c r="L49" s="133">
        <f t="shared" si="2"/>
        <v>138715</v>
      </c>
      <c r="M49" s="135"/>
      <c r="N49" s="132" t="s">
        <v>113</v>
      </c>
      <c r="O49" s="40" t="s">
        <v>92</v>
      </c>
      <c r="P49" s="135"/>
      <c r="Q49" s="135"/>
      <c r="R49" s="133"/>
      <c r="S49" s="133">
        <v>4600</v>
      </c>
      <c r="T49" s="133">
        <f>I49-S49</f>
        <v>134115</v>
      </c>
      <c r="U49" s="35" t="s">
        <v>385</v>
      </c>
      <c r="W49" s="61">
        <v>10134</v>
      </c>
      <c r="X49" s="61">
        <v>695</v>
      </c>
      <c r="Y49" s="61">
        <f>+W49+X49</f>
        <v>10829</v>
      </c>
      <c r="Z49" s="61" t="s">
        <v>445</v>
      </c>
    </row>
    <row r="50" spans="1:26" ht="38.25" x14ac:dyDescent="0.25">
      <c r="A50" s="5" t="s">
        <v>410</v>
      </c>
      <c r="B50">
        <v>2</v>
      </c>
      <c r="C50" s="17">
        <v>26294</v>
      </c>
      <c r="D50" s="64" t="s">
        <v>138</v>
      </c>
      <c r="E50" s="35" t="s">
        <v>137</v>
      </c>
      <c r="F50" s="35" t="s">
        <v>141</v>
      </c>
      <c r="G50" s="20">
        <v>0</v>
      </c>
      <c r="H50" s="20">
        <v>12800</v>
      </c>
      <c r="I50" s="20">
        <f t="shared" si="5"/>
        <v>12800</v>
      </c>
      <c r="J50" s="131"/>
      <c r="K50" s="22" t="s">
        <v>2</v>
      </c>
      <c r="L50" s="126">
        <f t="shared" si="2"/>
        <v>12800</v>
      </c>
      <c r="M50" s="126">
        <f>SUM(L49:L50)</f>
        <v>151515</v>
      </c>
      <c r="N50" s="134" t="s">
        <v>114</v>
      </c>
      <c r="O50" s="40" t="s">
        <v>92</v>
      </c>
      <c r="P50" s="131"/>
      <c r="Q50" s="131"/>
      <c r="R50" s="126"/>
      <c r="S50" s="131"/>
      <c r="T50" s="126">
        <f>L50</f>
        <v>12800</v>
      </c>
      <c r="U50" s="35" t="s">
        <v>131</v>
      </c>
      <c r="W50" s="61">
        <v>12387.578864474493</v>
      </c>
      <c r="X50" s="61">
        <v>884.4531923084221</v>
      </c>
      <c r="Y50" s="61">
        <v>13272.032056782915</v>
      </c>
      <c r="Z50" s="61" t="s">
        <v>445</v>
      </c>
    </row>
    <row r="51" spans="1:26" ht="38.25" x14ac:dyDescent="0.25">
      <c r="A51" s="5" t="s">
        <v>410</v>
      </c>
      <c r="B51">
        <v>2</v>
      </c>
      <c r="C51" s="17">
        <v>24502</v>
      </c>
      <c r="D51" s="64" t="s">
        <v>138</v>
      </c>
      <c r="E51" s="35" t="s">
        <v>142</v>
      </c>
      <c r="F51" s="35" t="s">
        <v>143</v>
      </c>
      <c r="G51" s="20">
        <v>12800</v>
      </c>
      <c r="H51" s="20">
        <v>25185</v>
      </c>
      <c r="I51" s="20">
        <f t="shared" si="5"/>
        <v>12385</v>
      </c>
      <c r="J51" s="128"/>
      <c r="K51" s="38" t="s">
        <v>2</v>
      </c>
      <c r="L51" s="127">
        <f t="shared" si="2"/>
        <v>12385</v>
      </c>
      <c r="M51" s="127">
        <f>I51</f>
        <v>12385</v>
      </c>
      <c r="N51" s="130" t="s">
        <v>114</v>
      </c>
      <c r="O51" s="40" t="s">
        <v>92</v>
      </c>
      <c r="P51" s="128"/>
      <c r="Q51" s="128"/>
      <c r="R51" s="128"/>
      <c r="S51" s="128"/>
      <c r="T51" s="127">
        <f>L51</f>
        <v>12385</v>
      </c>
      <c r="U51" s="35" t="s">
        <v>131</v>
      </c>
      <c r="W51" s="61">
        <v>12387.578864474493</v>
      </c>
      <c r="X51" s="61">
        <v>884.4531923084221</v>
      </c>
      <c r="Y51" s="61">
        <v>13272.032056782915</v>
      </c>
      <c r="Z51" s="61" t="s">
        <v>445</v>
      </c>
    </row>
    <row r="52" spans="1:26" ht="38.25" x14ac:dyDescent="0.25">
      <c r="A52" s="5" t="s">
        <v>410</v>
      </c>
      <c r="B52">
        <v>2</v>
      </c>
      <c r="C52" s="17">
        <v>24553</v>
      </c>
      <c r="D52" s="64" t="s">
        <v>145</v>
      </c>
      <c r="E52" s="35" t="s">
        <v>144</v>
      </c>
      <c r="F52" s="35" t="s">
        <v>146</v>
      </c>
      <c r="G52" s="20">
        <v>0</v>
      </c>
      <c r="H52" s="20">
        <v>21320</v>
      </c>
      <c r="I52" s="20">
        <f t="shared" si="5"/>
        <v>21320</v>
      </c>
      <c r="J52" s="131"/>
      <c r="K52" s="22" t="s">
        <v>2</v>
      </c>
      <c r="L52" s="126">
        <f t="shared" si="2"/>
        <v>21320</v>
      </c>
      <c r="M52" s="126">
        <f>I52</f>
        <v>21320</v>
      </c>
      <c r="N52" s="134" t="s">
        <v>114</v>
      </c>
      <c r="O52" s="24" t="s">
        <v>92</v>
      </c>
      <c r="P52" s="131"/>
      <c r="Q52" s="131"/>
      <c r="R52" s="131"/>
      <c r="S52" s="131"/>
      <c r="T52" s="126">
        <f>L52</f>
        <v>21320</v>
      </c>
      <c r="U52" s="35" t="s">
        <v>131</v>
      </c>
      <c r="W52" s="61">
        <v>7036.3465944232094</v>
      </c>
      <c r="X52" s="61">
        <v>1284.5971106251141</v>
      </c>
      <c r="Y52" s="61">
        <v>8320.943705048323</v>
      </c>
      <c r="Z52" s="61" t="s">
        <v>444</v>
      </c>
    </row>
    <row r="53" spans="1:26" ht="22.5" x14ac:dyDescent="0.25">
      <c r="A53" s="5" t="s">
        <v>410</v>
      </c>
      <c r="B53">
        <v>2</v>
      </c>
      <c r="C53" s="26">
        <v>24523</v>
      </c>
      <c r="D53" s="65" t="s">
        <v>388</v>
      </c>
      <c r="E53" s="49" t="s">
        <v>387</v>
      </c>
      <c r="F53" s="49" t="s">
        <v>389</v>
      </c>
      <c r="G53" s="28">
        <v>0</v>
      </c>
      <c r="H53" s="28">
        <v>4980</v>
      </c>
      <c r="I53" s="28">
        <f t="shared" si="5"/>
        <v>4980</v>
      </c>
      <c r="J53" s="135"/>
      <c r="K53" s="30" t="s">
        <v>2</v>
      </c>
      <c r="L53" s="133">
        <f t="shared" si="2"/>
        <v>4980</v>
      </c>
      <c r="M53" s="133"/>
      <c r="N53" s="132" t="s">
        <v>114</v>
      </c>
      <c r="O53" s="32"/>
      <c r="P53" s="135"/>
      <c r="Q53" s="135"/>
      <c r="R53" s="135"/>
      <c r="S53" s="135"/>
      <c r="T53" s="133">
        <f>I53</f>
        <v>4980</v>
      </c>
      <c r="U53" s="35" t="s">
        <v>392</v>
      </c>
      <c r="W53" s="61">
        <v>12670.78405</v>
      </c>
      <c r="X53" s="61">
        <v>611</v>
      </c>
      <c r="Y53" s="61">
        <v>13281.78405</v>
      </c>
      <c r="Z53" s="61" t="s">
        <v>445</v>
      </c>
    </row>
    <row r="54" spans="1:26" ht="22.5" x14ac:dyDescent="0.25">
      <c r="A54" s="5" t="s">
        <v>410</v>
      </c>
      <c r="B54">
        <v>2</v>
      </c>
      <c r="C54" s="17">
        <v>24523</v>
      </c>
      <c r="D54" s="64" t="s">
        <v>390</v>
      </c>
      <c r="E54" s="19" t="s">
        <v>387</v>
      </c>
      <c r="F54" s="19" t="s">
        <v>391</v>
      </c>
      <c r="G54" s="20">
        <v>8660</v>
      </c>
      <c r="H54" s="20">
        <v>17020</v>
      </c>
      <c r="I54" s="20">
        <f t="shared" si="5"/>
        <v>8360</v>
      </c>
      <c r="J54" s="131"/>
      <c r="K54" s="22" t="s">
        <v>2</v>
      </c>
      <c r="L54" s="126">
        <f t="shared" si="2"/>
        <v>8360</v>
      </c>
      <c r="M54" s="126"/>
      <c r="N54" s="134" t="s">
        <v>91</v>
      </c>
      <c r="O54" s="24"/>
      <c r="P54" s="131"/>
      <c r="Q54" s="131"/>
      <c r="R54" s="131"/>
      <c r="S54" s="126">
        <f>I54</f>
        <v>8360</v>
      </c>
      <c r="T54" s="126"/>
      <c r="U54" s="35" t="s">
        <v>392</v>
      </c>
      <c r="W54" s="61">
        <v>8829.0902322877646</v>
      </c>
      <c r="X54" s="61">
        <v>453.12854953832789</v>
      </c>
      <c r="Y54" s="61">
        <v>9282.2187818260918</v>
      </c>
      <c r="Z54" s="61" t="s">
        <v>444</v>
      </c>
    </row>
    <row r="55" spans="1:26" ht="38.25" x14ac:dyDescent="0.25">
      <c r="A55" s="5" t="s">
        <v>410</v>
      </c>
      <c r="B55">
        <v>2</v>
      </c>
      <c r="C55" s="26">
        <v>24525</v>
      </c>
      <c r="D55" s="65" t="s">
        <v>138</v>
      </c>
      <c r="E55" s="25" t="s">
        <v>147</v>
      </c>
      <c r="F55" s="25" t="s">
        <v>151</v>
      </c>
      <c r="G55" s="28">
        <v>25185</v>
      </c>
      <c r="H55" s="28">
        <v>29760</v>
      </c>
      <c r="I55" s="28">
        <f t="shared" si="5"/>
        <v>4575</v>
      </c>
      <c r="J55" s="135"/>
      <c r="K55" s="30" t="s">
        <v>2</v>
      </c>
      <c r="L55" s="133">
        <f t="shared" si="2"/>
        <v>4575</v>
      </c>
      <c r="M55" s="133"/>
      <c r="N55" s="132" t="s">
        <v>114</v>
      </c>
      <c r="O55" s="32" t="s">
        <v>92</v>
      </c>
      <c r="P55" s="135"/>
      <c r="Q55" s="135"/>
      <c r="R55" s="135"/>
      <c r="S55" s="135"/>
      <c r="T55" s="133">
        <f>L55</f>
        <v>4575</v>
      </c>
      <c r="U55" s="35" t="s">
        <v>115</v>
      </c>
      <c r="W55" s="61">
        <v>12387.578864474493</v>
      </c>
      <c r="X55" s="61">
        <v>884.4531923084221</v>
      </c>
      <c r="Y55" s="61">
        <v>13272.032056782915</v>
      </c>
      <c r="Z55" s="61" t="s">
        <v>445</v>
      </c>
    </row>
    <row r="56" spans="1:26" ht="38.25" x14ac:dyDescent="0.25">
      <c r="A56" s="5" t="s">
        <v>410</v>
      </c>
      <c r="B56">
        <v>2</v>
      </c>
      <c r="C56" s="26">
        <v>24525</v>
      </c>
      <c r="D56" s="65" t="s">
        <v>139</v>
      </c>
      <c r="E56" s="25" t="s">
        <v>147</v>
      </c>
      <c r="F56" s="25" t="s">
        <v>153</v>
      </c>
      <c r="G56" s="28">
        <v>368916</v>
      </c>
      <c r="H56" s="28">
        <v>403400</v>
      </c>
      <c r="I56" s="28">
        <f t="shared" si="5"/>
        <v>34484</v>
      </c>
      <c r="J56" s="135"/>
      <c r="K56" s="30" t="s">
        <v>2</v>
      </c>
      <c r="L56" s="133">
        <f t="shared" si="2"/>
        <v>34484</v>
      </c>
      <c r="M56" s="133"/>
      <c r="N56" s="132" t="s">
        <v>113</v>
      </c>
      <c r="O56" s="32" t="s">
        <v>92</v>
      </c>
      <c r="P56" s="135"/>
      <c r="Q56" s="135"/>
      <c r="R56" s="133"/>
      <c r="S56" s="133">
        <v>3250</v>
      </c>
      <c r="T56" s="133">
        <v>31234</v>
      </c>
      <c r="U56" s="35" t="s">
        <v>115</v>
      </c>
      <c r="W56" s="61">
        <v>8160</v>
      </c>
      <c r="X56" s="61">
        <v>1311</v>
      </c>
      <c r="Y56" s="61">
        <f>+X56+W56</f>
        <v>9471</v>
      </c>
      <c r="Z56" s="61" t="s">
        <v>444</v>
      </c>
    </row>
    <row r="57" spans="1:26" ht="22.5" x14ac:dyDescent="0.25">
      <c r="A57" s="5" t="s">
        <v>410</v>
      </c>
      <c r="B57">
        <v>2</v>
      </c>
      <c r="C57" s="26">
        <v>24525</v>
      </c>
      <c r="D57" s="65" t="s">
        <v>148</v>
      </c>
      <c r="E57" s="25" t="s">
        <v>147</v>
      </c>
      <c r="F57" s="25" t="s">
        <v>149</v>
      </c>
      <c r="G57" s="28">
        <v>0</v>
      </c>
      <c r="H57" s="28">
        <v>3233</v>
      </c>
      <c r="I57" s="28">
        <f t="shared" si="5"/>
        <v>3233</v>
      </c>
      <c r="J57" s="135"/>
      <c r="K57" s="30" t="s">
        <v>2</v>
      </c>
      <c r="L57" s="133">
        <f t="shared" si="2"/>
        <v>3233</v>
      </c>
      <c r="M57" s="133"/>
      <c r="N57" s="132" t="s">
        <v>91</v>
      </c>
      <c r="O57" s="32" t="s">
        <v>49</v>
      </c>
      <c r="P57" s="135"/>
      <c r="Q57" s="135"/>
      <c r="R57" s="135"/>
      <c r="S57" s="133">
        <f>L57</f>
        <v>3233</v>
      </c>
      <c r="T57" s="133"/>
      <c r="U57" s="128"/>
      <c r="W57" s="61">
        <v>5715</v>
      </c>
      <c r="X57" s="61">
        <v>1314</v>
      </c>
      <c r="Y57" s="61">
        <v>7029</v>
      </c>
      <c r="Z57" s="61" t="s">
        <v>444</v>
      </c>
    </row>
    <row r="58" spans="1:26" ht="38.25" x14ac:dyDescent="0.25">
      <c r="A58" s="5" t="s">
        <v>410</v>
      </c>
      <c r="B58">
        <v>2</v>
      </c>
      <c r="C58" s="26">
        <v>24525</v>
      </c>
      <c r="D58" s="65" t="s">
        <v>139</v>
      </c>
      <c r="E58" s="25" t="s">
        <v>147</v>
      </c>
      <c r="F58" s="25" t="s">
        <v>152</v>
      </c>
      <c r="G58" s="28">
        <v>406700</v>
      </c>
      <c r="H58" s="28">
        <v>414080</v>
      </c>
      <c r="I58" s="28">
        <f t="shared" si="5"/>
        <v>7380</v>
      </c>
      <c r="J58" s="135"/>
      <c r="K58" s="30" t="s">
        <v>2</v>
      </c>
      <c r="L58" s="133">
        <f t="shared" si="2"/>
        <v>7380</v>
      </c>
      <c r="M58" s="133"/>
      <c r="N58" s="132" t="s">
        <v>91</v>
      </c>
      <c r="O58" s="32" t="s">
        <v>92</v>
      </c>
      <c r="P58" s="135"/>
      <c r="Q58" s="135"/>
      <c r="R58" s="135"/>
      <c r="S58" s="133">
        <f>L58</f>
        <v>7380</v>
      </c>
      <c r="T58" s="133"/>
      <c r="U58" s="35" t="s">
        <v>115</v>
      </c>
      <c r="W58" s="61">
        <v>14223.270935720187</v>
      </c>
      <c r="X58" s="61">
        <v>2543.0277755477396</v>
      </c>
      <c r="Y58" s="61">
        <v>16766.298711267926</v>
      </c>
      <c r="Z58" s="61" t="s">
        <v>445</v>
      </c>
    </row>
    <row r="59" spans="1:26" ht="33.75" x14ac:dyDescent="0.25">
      <c r="A59" s="5" t="s">
        <v>405</v>
      </c>
      <c r="B59">
        <v>2</v>
      </c>
      <c r="C59" s="26">
        <v>24525</v>
      </c>
      <c r="D59" s="65" t="s">
        <v>352</v>
      </c>
      <c r="E59" s="25" t="s">
        <v>147</v>
      </c>
      <c r="F59" s="25" t="s">
        <v>150</v>
      </c>
      <c r="G59" s="28">
        <v>414080</v>
      </c>
      <c r="H59" s="28">
        <v>418615</v>
      </c>
      <c r="I59" s="28">
        <f t="shared" si="5"/>
        <v>4535</v>
      </c>
      <c r="J59" s="135"/>
      <c r="K59" s="30" t="s">
        <v>2</v>
      </c>
      <c r="L59" s="133">
        <f t="shared" si="2"/>
        <v>4535</v>
      </c>
      <c r="M59" s="133"/>
      <c r="N59" s="132" t="s">
        <v>91</v>
      </c>
      <c r="O59" s="32" t="s">
        <v>49</v>
      </c>
      <c r="P59" s="135"/>
      <c r="Q59" s="135"/>
      <c r="R59" s="135"/>
      <c r="S59" s="133">
        <f>L59</f>
        <v>4535</v>
      </c>
      <c r="T59" s="133"/>
      <c r="U59" s="128"/>
      <c r="W59" s="61">
        <v>14069.894215</v>
      </c>
      <c r="X59" s="61">
        <v>2435.7286829999998</v>
      </c>
      <c r="Y59" s="61">
        <v>16505.622898000001</v>
      </c>
      <c r="Z59" s="61" t="s">
        <v>445</v>
      </c>
    </row>
    <row r="60" spans="1:26" ht="38.25" x14ac:dyDescent="0.25">
      <c r="A60" s="5" t="s">
        <v>405</v>
      </c>
      <c r="B60">
        <v>2</v>
      </c>
      <c r="C60" s="17">
        <v>24525</v>
      </c>
      <c r="D60" s="64" t="s">
        <v>139</v>
      </c>
      <c r="E60" s="19" t="s">
        <v>147</v>
      </c>
      <c r="F60" s="19" t="s">
        <v>154</v>
      </c>
      <c r="G60" s="20">
        <v>418615</v>
      </c>
      <c r="H60" s="20">
        <v>447080</v>
      </c>
      <c r="I60" s="20">
        <f t="shared" si="5"/>
        <v>28465</v>
      </c>
      <c r="J60" s="131"/>
      <c r="K60" s="22" t="s">
        <v>2</v>
      </c>
      <c r="L60" s="126">
        <f t="shared" ref="L60:L91" si="6">I60</f>
        <v>28465</v>
      </c>
      <c r="M60" s="126">
        <f>SUM(L55:L60)</f>
        <v>82672</v>
      </c>
      <c r="N60" s="134" t="s">
        <v>136</v>
      </c>
      <c r="O60" s="24" t="s">
        <v>92</v>
      </c>
      <c r="P60" s="131"/>
      <c r="Q60" s="131"/>
      <c r="R60" s="131"/>
      <c r="S60" s="126">
        <v>26580</v>
      </c>
      <c r="T60" s="126">
        <v>1885</v>
      </c>
      <c r="U60" s="35" t="s">
        <v>115</v>
      </c>
      <c r="W60" s="61">
        <v>16228.707414280134</v>
      </c>
      <c r="X60" s="61">
        <v>2562.7442433881602</v>
      </c>
      <c r="Y60" s="61">
        <v>18791.451657668295</v>
      </c>
      <c r="Z60" s="61" t="s">
        <v>445</v>
      </c>
    </row>
    <row r="61" spans="1:26" ht="38.25" x14ac:dyDescent="0.25">
      <c r="A61" s="5" t="s">
        <v>405</v>
      </c>
      <c r="B61">
        <v>2</v>
      </c>
      <c r="C61" s="66">
        <v>24412</v>
      </c>
      <c r="D61" s="67" t="s">
        <v>139</v>
      </c>
      <c r="E61" s="49" t="s">
        <v>155</v>
      </c>
      <c r="F61" s="49" t="s">
        <v>366</v>
      </c>
      <c r="G61" s="50">
        <v>447080</v>
      </c>
      <c r="H61" s="67">
        <v>452620</v>
      </c>
      <c r="I61" s="50">
        <f t="shared" si="5"/>
        <v>5540</v>
      </c>
      <c r="J61" s="136"/>
      <c r="K61" s="56" t="s">
        <v>2</v>
      </c>
      <c r="L61" s="137">
        <f t="shared" si="6"/>
        <v>5540</v>
      </c>
      <c r="M61" s="137">
        <f>L61</f>
        <v>5540</v>
      </c>
      <c r="N61" s="132" t="s">
        <v>91</v>
      </c>
      <c r="O61" s="32" t="s">
        <v>92</v>
      </c>
      <c r="P61" s="136"/>
      <c r="Q61" s="136"/>
      <c r="R61" s="136"/>
      <c r="S61" s="137">
        <v>5540</v>
      </c>
      <c r="T61" s="137"/>
      <c r="U61" s="35" t="s">
        <v>156</v>
      </c>
      <c r="W61" s="61">
        <v>16587.897536499953</v>
      </c>
      <c r="X61" s="61">
        <v>2949.880342820195</v>
      </c>
      <c r="Y61" s="61">
        <v>19537.777879320147</v>
      </c>
      <c r="Z61" s="61" t="s">
        <v>445</v>
      </c>
    </row>
    <row r="62" spans="1:26" ht="38.25" x14ac:dyDescent="0.25">
      <c r="A62" s="5" t="s">
        <v>411</v>
      </c>
      <c r="B62">
        <v>2</v>
      </c>
      <c r="C62" s="68">
        <v>24412</v>
      </c>
      <c r="D62" s="64" t="s">
        <v>139</v>
      </c>
      <c r="E62" s="19" t="s">
        <v>155</v>
      </c>
      <c r="F62" s="19" t="s">
        <v>367</v>
      </c>
      <c r="G62" s="64">
        <v>452620</v>
      </c>
      <c r="H62" s="64">
        <v>476390</v>
      </c>
      <c r="I62" s="20">
        <f t="shared" si="5"/>
        <v>23770</v>
      </c>
      <c r="J62" s="131"/>
      <c r="K62" s="22" t="s">
        <v>2</v>
      </c>
      <c r="L62" s="126">
        <f t="shared" si="6"/>
        <v>23770</v>
      </c>
      <c r="M62" s="126">
        <f>L62</f>
        <v>23770</v>
      </c>
      <c r="N62" s="134" t="s">
        <v>114</v>
      </c>
      <c r="O62" s="24" t="s">
        <v>92</v>
      </c>
      <c r="P62" s="131"/>
      <c r="Q62" s="131"/>
      <c r="R62" s="131"/>
      <c r="S62" s="126"/>
      <c r="T62" s="126">
        <v>23770</v>
      </c>
      <c r="U62" s="35" t="s">
        <v>156</v>
      </c>
      <c r="W62" s="61">
        <v>13990</v>
      </c>
      <c r="X62" s="61">
        <v>2211</v>
      </c>
      <c r="Y62" s="61">
        <v>16201</v>
      </c>
      <c r="Z62" s="61" t="s">
        <v>445</v>
      </c>
    </row>
    <row r="63" spans="1:26" ht="33.75" x14ac:dyDescent="0.25">
      <c r="A63" s="5" t="s">
        <v>411</v>
      </c>
      <c r="B63">
        <v>2</v>
      </c>
      <c r="C63" s="33">
        <v>24413</v>
      </c>
      <c r="D63" s="63" t="s">
        <v>139</v>
      </c>
      <c r="E63" s="35" t="s">
        <v>157</v>
      </c>
      <c r="F63" s="35" t="s">
        <v>158</v>
      </c>
      <c r="G63" s="63">
        <v>476390</v>
      </c>
      <c r="H63" s="63">
        <v>491000</v>
      </c>
      <c r="I63" s="36">
        <f t="shared" si="5"/>
        <v>14610</v>
      </c>
      <c r="J63" s="128"/>
      <c r="K63" s="38" t="s">
        <v>2</v>
      </c>
      <c r="L63" s="127">
        <f t="shared" si="6"/>
        <v>14610</v>
      </c>
      <c r="M63" s="127">
        <f>L63</f>
        <v>14610</v>
      </c>
      <c r="N63" s="134" t="s">
        <v>114</v>
      </c>
      <c r="O63" s="40" t="s">
        <v>49</v>
      </c>
      <c r="P63" s="128"/>
      <c r="Q63" s="128"/>
      <c r="R63" s="128"/>
      <c r="S63" s="127">
        <f>L63</f>
        <v>14610</v>
      </c>
      <c r="T63" s="128"/>
      <c r="U63" s="35" t="s">
        <v>176</v>
      </c>
      <c r="W63" s="61">
        <v>12785.321036999998</v>
      </c>
      <c r="X63" s="61">
        <v>1641.700542</v>
      </c>
      <c r="Y63" s="61">
        <v>14427.021578999998</v>
      </c>
      <c r="Z63" s="61" t="s">
        <v>445</v>
      </c>
    </row>
    <row r="64" spans="1:26" ht="22.5" x14ac:dyDescent="0.25">
      <c r="A64" s="5" t="s">
        <v>411</v>
      </c>
      <c r="B64">
        <v>2</v>
      </c>
      <c r="C64" s="33">
        <v>24449</v>
      </c>
      <c r="D64" s="63" t="s">
        <v>394</v>
      </c>
      <c r="E64" s="35" t="s">
        <v>393</v>
      </c>
      <c r="F64" s="35" t="s">
        <v>395</v>
      </c>
      <c r="G64" s="63">
        <v>0</v>
      </c>
      <c r="H64" s="63">
        <v>700</v>
      </c>
      <c r="I64" s="36">
        <f t="shared" si="5"/>
        <v>700</v>
      </c>
      <c r="J64" s="138"/>
      <c r="K64" s="38" t="s">
        <v>2</v>
      </c>
      <c r="L64" s="127">
        <f t="shared" si="6"/>
        <v>700</v>
      </c>
      <c r="M64" s="127">
        <f>L64</f>
        <v>700</v>
      </c>
      <c r="N64" s="130" t="s">
        <v>114</v>
      </c>
      <c r="O64" s="40" t="s">
        <v>49</v>
      </c>
      <c r="P64" s="128"/>
      <c r="Q64" s="128"/>
      <c r="R64" s="128"/>
      <c r="S64" s="127"/>
      <c r="T64" s="127">
        <f>I64</f>
        <v>700</v>
      </c>
      <c r="U64" s="35"/>
      <c r="W64" s="61">
        <v>17588.806443000001</v>
      </c>
      <c r="X64" s="61">
        <v>2724</v>
      </c>
      <c r="Y64" s="61">
        <v>20312.806443000001</v>
      </c>
      <c r="Z64" s="61" t="s">
        <v>445</v>
      </c>
    </row>
    <row r="65" spans="1:26" ht="38.25" x14ac:dyDescent="0.25">
      <c r="A65" s="5" t="s">
        <v>411</v>
      </c>
      <c r="B65">
        <v>2</v>
      </c>
      <c r="C65" s="47">
        <v>24424</v>
      </c>
      <c r="D65" s="67" t="s">
        <v>163</v>
      </c>
      <c r="E65" s="49" t="s">
        <v>159</v>
      </c>
      <c r="F65" s="49" t="s">
        <v>172</v>
      </c>
      <c r="G65" s="67">
        <v>627667</v>
      </c>
      <c r="H65" s="67">
        <v>630970</v>
      </c>
      <c r="I65" s="50">
        <f t="shared" si="5"/>
        <v>3303</v>
      </c>
      <c r="J65" s="136"/>
      <c r="K65" s="56" t="s">
        <v>2</v>
      </c>
      <c r="L65" s="137">
        <f t="shared" si="6"/>
        <v>3303</v>
      </c>
      <c r="M65" s="137"/>
      <c r="N65" s="139" t="s">
        <v>114</v>
      </c>
      <c r="O65" s="32" t="s">
        <v>92</v>
      </c>
      <c r="P65" s="136"/>
      <c r="Q65" s="136"/>
      <c r="R65" s="136"/>
      <c r="S65" s="136"/>
      <c r="T65" s="137">
        <f t="shared" ref="T65:T74" si="7">L65</f>
        <v>3303</v>
      </c>
      <c r="U65" s="35" t="s">
        <v>156</v>
      </c>
      <c r="W65" s="61">
        <v>14893.316557826114</v>
      </c>
      <c r="X65" s="61">
        <v>1807.5896024287699</v>
      </c>
      <c r="Y65" s="61">
        <v>16700.906160254883</v>
      </c>
      <c r="Z65" s="61" t="s">
        <v>445</v>
      </c>
    </row>
    <row r="66" spans="1:26" ht="38.25" x14ac:dyDescent="0.25">
      <c r="A66" s="5" t="s">
        <v>411</v>
      </c>
      <c r="B66">
        <v>2</v>
      </c>
      <c r="C66" s="17">
        <v>24424</v>
      </c>
      <c r="D66" s="64" t="s">
        <v>160</v>
      </c>
      <c r="E66" s="19" t="s">
        <v>159</v>
      </c>
      <c r="F66" s="19" t="s">
        <v>161</v>
      </c>
      <c r="G66" s="28">
        <v>0</v>
      </c>
      <c r="H66" s="28">
        <v>7030</v>
      </c>
      <c r="I66" s="20">
        <f t="shared" si="5"/>
        <v>7030</v>
      </c>
      <c r="J66" s="131"/>
      <c r="K66" s="22" t="s">
        <v>2</v>
      </c>
      <c r="L66" s="126">
        <f t="shared" si="6"/>
        <v>7030</v>
      </c>
      <c r="M66" s="126">
        <f>SUM(L65:L66)</f>
        <v>10333</v>
      </c>
      <c r="N66" s="134" t="s">
        <v>114</v>
      </c>
      <c r="O66" s="24" t="s">
        <v>92</v>
      </c>
      <c r="P66" s="131"/>
      <c r="Q66" s="131"/>
      <c r="R66" s="131"/>
      <c r="S66" s="131"/>
      <c r="T66" s="126">
        <f t="shared" si="7"/>
        <v>7030</v>
      </c>
      <c r="U66" s="35" t="s">
        <v>156</v>
      </c>
      <c r="W66" s="61">
        <v>6628.3934799999997</v>
      </c>
      <c r="X66" s="61">
        <v>946</v>
      </c>
      <c r="Y66" s="61">
        <v>7574.3934799999997</v>
      </c>
      <c r="Z66" s="61" t="s">
        <v>444</v>
      </c>
    </row>
    <row r="67" spans="1:26" ht="38.25" x14ac:dyDescent="0.25">
      <c r="A67" s="5" t="s">
        <v>411</v>
      </c>
      <c r="B67">
        <v>2</v>
      </c>
      <c r="C67" s="33">
        <v>24541</v>
      </c>
      <c r="D67" s="63" t="s">
        <v>163</v>
      </c>
      <c r="E67" s="35" t="s">
        <v>162</v>
      </c>
      <c r="F67" s="69" t="s">
        <v>164</v>
      </c>
      <c r="G67" s="130">
        <v>630970</v>
      </c>
      <c r="H67" s="130">
        <v>647550</v>
      </c>
      <c r="I67" s="36">
        <f t="shared" si="5"/>
        <v>16580</v>
      </c>
      <c r="J67" s="128"/>
      <c r="K67" s="38" t="s">
        <v>2</v>
      </c>
      <c r="L67" s="127">
        <f t="shared" si="6"/>
        <v>16580</v>
      </c>
      <c r="M67" s="127">
        <f>L67</f>
        <v>16580</v>
      </c>
      <c r="N67" s="130" t="s">
        <v>114</v>
      </c>
      <c r="O67" s="24" t="s">
        <v>92</v>
      </c>
      <c r="P67" s="128"/>
      <c r="Q67" s="128"/>
      <c r="R67" s="128"/>
      <c r="S67" s="128"/>
      <c r="T67" s="127">
        <f t="shared" si="7"/>
        <v>16580</v>
      </c>
      <c r="U67" s="128"/>
      <c r="W67" s="61">
        <v>14893.316557826114</v>
      </c>
      <c r="X67" s="61">
        <v>1807.5896024287699</v>
      </c>
      <c r="Y67" s="61">
        <v>16700.906160254883</v>
      </c>
      <c r="Z67" s="61" t="s">
        <v>445</v>
      </c>
    </row>
    <row r="68" spans="1:26" ht="22.5" x14ac:dyDescent="0.25">
      <c r="A68" s="5" t="s">
        <v>411</v>
      </c>
      <c r="B68">
        <v>2</v>
      </c>
      <c r="C68" s="33">
        <v>24495</v>
      </c>
      <c r="D68" s="63" t="s">
        <v>163</v>
      </c>
      <c r="E68" s="35" t="s">
        <v>165</v>
      </c>
      <c r="F68" s="69" t="s">
        <v>166</v>
      </c>
      <c r="G68" s="130">
        <v>647550</v>
      </c>
      <c r="H68" s="63">
        <v>666080</v>
      </c>
      <c r="I68" s="36">
        <f t="shared" si="5"/>
        <v>18530</v>
      </c>
      <c r="J68" s="128"/>
      <c r="K68" s="38" t="s">
        <v>2</v>
      </c>
      <c r="L68" s="127">
        <f t="shared" si="6"/>
        <v>18530</v>
      </c>
      <c r="M68" s="127">
        <f>L68</f>
        <v>18530</v>
      </c>
      <c r="N68" s="130" t="s">
        <v>114</v>
      </c>
      <c r="O68" s="40" t="s">
        <v>49</v>
      </c>
      <c r="P68" s="128"/>
      <c r="Q68" s="128"/>
      <c r="R68" s="128"/>
      <c r="S68" s="128"/>
      <c r="T68" s="127">
        <f t="shared" si="7"/>
        <v>18530</v>
      </c>
      <c r="U68" s="128"/>
      <c r="W68" s="61">
        <v>18667.38385887794</v>
      </c>
      <c r="X68" s="61">
        <v>1364.3642419923533</v>
      </c>
      <c r="Y68" s="61">
        <v>20031.748100870293</v>
      </c>
      <c r="Z68" s="61" t="s">
        <v>445</v>
      </c>
    </row>
    <row r="69" spans="1:26" ht="25.5" x14ac:dyDescent="0.25">
      <c r="A69" s="5" t="s">
        <v>411</v>
      </c>
      <c r="B69">
        <v>2</v>
      </c>
      <c r="C69" s="33">
        <v>24464</v>
      </c>
      <c r="D69" s="63" t="s">
        <v>163</v>
      </c>
      <c r="E69" s="35" t="s">
        <v>167</v>
      </c>
      <c r="F69" s="69" t="s">
        <v>168</v>
      </c>
      <c r="G69" s="63">
        <v>666080</v>
      </c>
      <c r="H69" s="63">
        <v>713540</v>
      </c>
      <c r="I69" s="36">
        <f t="shared" si="5"/>
        <v>47460</v>
      </c>
      <c r="J69" s="128"/>
      <c r="K69" s="38" t="s">
        <v>2</v>
      </c>
      <c r="L69" s="127">
        <f t="shared" si="6"/>
        <v>47460</v>
      </c>
      <c r="M69" s="127">
        <f>L69</f>
        <v>47460</v>
      </c>
      <c r="N69" s="130" t="s">
        <v>114</v>
      </c>
      <c r="O69" s="40" t="s">
        <v>49</v>
      </c>
      <c r="P69" s="128"/>
      <c r="Q69" s="128"/>
      <c r="R69" s="128"/>
      <c r="S69" s="128"/>
      <c r="T69" s="127">
        <f t="shared" si="7"/>
        <v>47460</v>
      </c>
      <c r="U69" s="128"/>
      <c r="W69" s="61">
        <v>18266</v>
      </c>
      <c r="X69" s="61">
        <v>1071</v>
      </c>
      <c r="Y69" s="61">
        <v>19337</v>
      </c>
      <c r="Z69" s="61" t="s">
        <v>445</v>
      </c>
    </row>
    <row r="70" spans="1:26" ht="25.5" x14ac:dyDescent="0.25">
      <c r="A70" s="5" t="s">
        <v>411</v>
      </c>
      <c r="B70">
        <v>2</v>
      </c>
      <c r="C70" s="33">
        <v>24406</v>
      </c>
      <c r="D70" s="63" t="s">
        <v>170</v>
      </c>
      <c r="E70" s="35" t="s">
        <v>396</v>
      </c>
      <c r="F70" s="69" t="s">
        <v>397</v>
      </c>
      <c r="G70" s="63">
        <v>914630</v>
      </c>
      <c r="H70" s="63">
        <v>917450</v>
      </c>
      <c r="I70" s="36">
        <f t="shared" si="5"/>
        <v>2820</v>
      </c>
      <c r="J70" s="140"/>
      <c r="K70" s="38" t="s">
        <v>2</v>
      </c>
      <c r="L70" s="127">
        <f t="shared" si="6"/>
        <v>2820</v>
      </c>
      <c r="M70" s="127">
        <f>L70</f>
        <v>2820</v>
      </c>
      <c r="N70" s="130" t="s">
        <v>114</v>
      </c>
      <c r="O70" s="40" t="s">
        <v>49</v>
      </c>
      <c r="P70" s="128"/>
      <c r="Q70" s="128"/>
      <c r="R70" s="128"/>
      <c r="S70" s="128"/>
      <c r="T70" s="127">
        <f t="shared" si="7"/>
        <v>2820</v>
      </c>
      <c r="U70" s="128"/>
      <c r="W70" s="61">
        <v>25125.805876957431</v>
      </c>
      <c r="X70" s="61">
        <v>3090.8841031774073</v>
      </c>
      <c r="Y70" s="61">
        <v>28216.689980134837</v>
      </c>
      <c r="Z70" s="61" t="s">
        <v>447</v>
      </c>
    </row>
    <row r="71" spans="1:26" ht="25.5" x14ac:dyDescent="0.25">
      <c r="A71" s="5" t="s">
        <v>411</v>
      </c>
      <c r="B71">
        <v>2</v>
      </c>
      <c r="C71" s="47">
        <v>24410</v>
      </c>
      <c r="D71" s="67" t="s">
        <v>170</v>
      </c>
      <c r="E71" s="49" t="s">
        <v>169</v>
      </c>
      <c r="F71" s="70" t="s">
        <v>177</v>
      </c>
      <c r="G71" s="67">
        <v>985428</v>
      </c>
      <c r="H71" s="67">
        <v>999221</v>
      </c>
      <c r="I71" s="50">
        <f t="shared" si="5"/>
        <v>13793</v>
      </c>
      <c r="J71" s="136"/>
      <c r="K71" s="56" t="s">
        <v>2</v>
      </c>
      <c r="L71" s="137">
        <f t="shared" si="6"/>
        <v>13793</v>
      </c>
      <c r="M71" s="136"/>
      <c r="N71" s="139" t="s">
        <v>114</v>
      </c>
      <c r="O71" s="32" t="s">
        <v>49</v>
      </c>
      <c r="P71" s="136"/>
      <c r="Q71" s="136"/>
      <c r="R71" s="136"/>
      <c r="S71" s="136"/>
      <c r="T71" s="137">
        <f t="shared" si="7"/>
        <v>13793</v>
      </c>
      <c r="U71" s="35" t="s">
        <v>178</v>
      </c>
      <c r="W71" s="61">
        <v>24346</v>
      </c>
      <c r="X71" s="61">
        <v>897</v>
      </c>
      <c r="Y71" s="61">
        <v>25243</v>
      </c>
      <c r="Z71" s="61" t="s">
        <v>447</v>
      </c>
    </row>
    <row r="72" spans="1:26" ht="25.5" x14ac:dyDescent="0.25">
      <c r="A72" s="5" t="s">
        <v>411</v>
      </c>
      <c r="B72">
        <v>2</v>
      </c>
      <c r="C72" s="17">
        <v>24410</v>
      </c>
      <c r="D72" s="71" t="s">
        <v>171</v>
      </c>
      <c r="E72" s="19" t="s">
        <v>169</v>
      </c>
      <c r="F72" s="72" t="s">
        <v>173</v>
      </c>
      <c r="G72" s="73">
        <v>0</v>
      </c>
      <c r="H72" s="73">
        <v>1600</v>
      </c>
      <c r="I72" s="20">
        <f t="shared" si="5"/>
        <v>1600</v>
      </c>
      <c r="J72" s="141"/>
      <c r="K72" s="22" t="s">
        <v>2</v>
      </c>
      <c r="L72" s="142">
        <f t="shared" si="6"/>
        <v>1600</v>
      </c>
      <c r="M72" s="142">
        <f>SUM(I71:I72)</f>
        <v>15393</v>
      </c>
      <c r="N72" s="143" t="s">
        <v>114</v>
      </c>
      <c r="O72" s="24" t="s">
        <v>49</v>
      </c>
      <c r="P72" s="141"/>
      <c r="Q72" s="141"/>
      <c r="R72" s="141"/>
      <c r="S72" s="141"/>
      <c r="T72" s="142">
        <f t="shared" si="7"/>
        <v>1600</v>
      </c>
      <c r="U72" s="35" t="s">
        <v>178</v>
      </c>
      <c r="W72" s="61">
        <v>5892</v>
      </c>
      <c r="X72" s="61">
        <v>128</v>
      </c>
      <c r="Y72" s="61">
        <v>6020</v>
      </c>
      <c r="Z72" s="61" t="s">
        <v>444</v>
      </c>
    </row>
    <row r="73" spans="1:26" ht="38.25" x14ac:dyDescent="0.25">
      <c r="A73" s="5" t="s">
        <v>411</v>
      </c>
      <c r="B73">
        <v>2</v>
      </c>
      <c r="C73" s="33">
        <v>24448</v>
      </c>
      <c r="D73" s="74" t="s">
        <v>170</v>
      </c>
      <c r="E73" s="19" t="s">
        <v>174</v>
      </c>
      <c r="F73" s="75" t="s">
        <v>175</v>
      </c>
      <c r="G73" s="76">
        <v>959856</v>
      </c>
      <c r="H73" s="77">
        <v>985190</v>
      </c>
      <c r="I73" s="20">
        <f t="shared" si="5"/>
        <v>25334</v>
      </c>
      <c r="J73" s="144"/>
      <c r="K73" s="38" t="s">
        <v>2</v>
      </c>
      <c r="L73" s="145">
        <f t="shared" si="6"/>
        <v>25334</v>
      </c>
      <c r="M73" s="145">
        <f>L73</f>
        <v>25334</v>
      </c>
      <c r="N73" s="143" t="s">
        <v>114</v>
      </c>
      <c r="O73" s="40" t="s">
        <v>49</v>
      </c>
      <c r="P73" s="144"/>
      <c r="Q73" s="144"/>
      <c r="R73" s="144"/>
      <c r="S73" s="144"/>
      <c r="T73" s="145">
        <f t="shared" si="7"/>
        <v>25334</v>
      </c>
      <c r="U73" s="144"/>
      <c r="W73" s="61">
        <v>24346</v>
      </c>
      <c r="X73" s="61">
        <v>897</v>
      </c>
      <c r="Y73" s="61">
        <v>25243</v>
      </c>
      <c r="Z73" s="61" t="s">
        <v>447</v>
      </c>
    </row>
    <row r="74" spans="1:26" ht="38.25" x14ac:dyDescent="0.25">
      <c r="A74" s="5" t="s">
        <v>411</v>
      </c>
      <c r="B74">
        <v>2</v>
      </c>
      <c r="C74" s="33">
        <v>24462</v>
      </c>
      <c r="D74" s="74" t="s">
        <v>180</v>
      </c>
      <c r="E74" s="35" t="s">
        <v>179</v>
      </c>
      <c r="F74" s="75" t="s">
        <v>181</v>
      </c>
      <c r="G74" s="76">
        <v>0</v>
      </c>
      <c r="H74" s="76">
        <v>10344</v>
      </c>
      <c r="I74" s="36">
        <f t="shared" si="5"/>
        <v>10344</v>
      </c>
      <c r="J74" s="144"/>
      <c r="K74" s="38" t="s">
        <v>2</v>
      </c>
      <c r="L74" s="145">
        <f t="shared" si="6"/>
        <v>10344</v>
      </c>
      <c r="M74" s="145">
        <f>L74</f>
        <v>10344</v>
      </c>
      <c r="N74" s="146" t="s">
        <v>114</v>
      </c>
      <c r="O74" s="40" t="s">
        <v>49</v>
      </c>
      <c r="P74" s="144"/>
      <c r="Q74" s="144"/>
      <c r="R74" s="144"/>
      <c r="S74" s="144"/>
      <c r="T74" s="145">
        <f t="shared" si="7"/>
        <v>10344</v>
      </c>
      <c r="U74" s="144"/>
      <c r="W74" s="61">
        <v>34808</v>
      </c>
      <c r="X74" s="61">
        <v>1162</v>
      </c>
      <c r="Y74" s="61">
        <v>35970</v>
      </c>
      <c r="Z74" s="61" t="s">
        <v>447</v>
      </c>
    </row>
    <row r="75" spans="1:26" ht="38.25" x14ac:dyDescent="0.25">
      <c r="A75" s="5" t="s">
        <v>411</v>
      </c>
      <c r="B75">
        <v>2</v>
      </c>
      <c r="C75" s="33">
        <v>24498</v>
      </c>
      <c r="D75" s="74" t="s">
        <v>183</v>
      </c>
      <c r="E75" s="35" t="s">
        <v>182</v>
      </c>
      <c r="F75" s="78" t="s">
        <v>184</v>
      </c>
      <c r="G75" s="76">
        <v>0</v>
      </c>
      <c r="H75" s="76">
        <v>32850</v>
      </c>
      <c r="I75" s="36">
        <f t="shared" si="5"/>
        <v>32850</v>
      </c>
      <c r="J75" s="144"/>
      <c r="K75" s="38" t="s">
        <v>2</v>
      </c>
      <c r="L75" s="145">
        <f t="shared" si="6"/>
        <v>32850</v>
      </c>
      <c r="M75" s="145">
        <f>L75</f>
        <v>32850</v>
      </c>
      <c r="N75" s="146" t="s">
        <v>91</v>
      </c>
      <c r="O75" s="40" t="s">
        <v>92</v>
      </c>
      <c r="P75" s="144"/>
      <c r="Q75" s="144"/>
      <c r="R75" s="144"/>
      <c r="S75" s="145">
        <f>L75</f>
        <v>32850</v>
      </c>
      <c r="T75" s="144"/>
      <c r="U75" s="144"/>
      <c r="W75" s="61">
        <v>25871.20447713674</v>
      </c>
      <c r="X75" s="61">
        <v>2450.219268953038</v>
      </c>
      <c r="Y75" s="61">
        <v>28321.423746089778</v>
      </c>
      <c r="Z75" s="61" t="s">
        <v>447</v>
      </c>
    </row>
    <row r="76" spans="1:26" ht="38.25" x14ac:dyDescent="0.25">
      <c r="A76" s="5" t="s">
        <v>411</v>
      </c>
      <c r="B76">
        <v>2</v>
      </c>
      <c r="C76" s="47">
        <v>24443</v>
      </c>
      <c r="D76" s="79" t="s">
        <v>170</v>
      </c>
      <c r="E76" s="49" t="s">
        <v>185</v>
      </c>
      <c r="F76" s="80" t="s">
        <v>187</v>
      </c>
      <c r="G76" s="81">
        <v>912920</v>
      </c>
      <c r="H76" s="81">
        <v>914630</v>
      </c>
      <c r="I76" s="50">
        <f t="shared" si="5"/>
        <v>1710</v>
      </c>
      <c r="J76" s="147"/>
      <c r="K76" s="56" t="s">
        <v>2</v>
      </c>
      <c r="L76" s="148">
        <f t="shared" si="6"/>
        <v>1710</v>
      </c>
      <c r="M76" s="148"/>
      <c r="N76" s="149" t="s">
        <v>114</v>
      </c>
      <c r="O76" s="54" t="s">
        <v>92</v>
      </c>
      <c r="P76" s="147"/>
      <c r="Q76" s="147"/>
      <c r="R76" s="147"/>
      <c r="S76" s="147"/>
      <c r="T76" s="148">
        <f>L76</f>
        <v>1710</v>
      </c>
      <c r="U76" s="144"/>
      <c r="W76" s="61">
        <v>25126</v>
      </c>
      <c r="X76" s="61">
        <v>3091</v>
      </c>
      <c r="Y76" s="61">
        <v>28217</v>
      </c>
      <c r="Z76" s="61" t="s">
        <v>447</v>
      </c>
    </row>
    <row r="77" spans="1:26" ht="38.25" x14ac:dyDescent="0.25">
      <c r="A77" s="5" t="s">
        <v>411</v>
      </c>
      <c r="B77">
        <v>2</v>
      </c>
      <c r="C77" s="26">
        <v>24443</v>
      </c>
      <c r="D77" s="82" t="s">
        <v>188</v>
      </c>
      <c r="E77" s="25" t="s">
        <v>185</v>
      </c>
      <c r="F77" s="83" t="s">
        <v>189</v>
      </c>
      <c r="G77" s="84">
        <v>0</v>
      </c>
      <c r="H77" s="84">
        <v>51020</v>
      </c>
      <c r="I77" s="28">
        <f t="shared" si="5"/>
        <v>51020</v>
      </c>
      <c r="J77" s="150"/>
      <c r="K77" s="30" t="s">
        <v>2</v>
      </c>
      <c r="L77" s="151">
        <f t="shared" si="6"/>
        <v>51020</v>
      </c>
      <c r="M77" s="151"/>
      <c r="N77" s="152" t="s">
        <v>91</v>
      </c>
      <c r="O77" s="32" t="s">
        <v>92</v>
      </c>
      <c r="P77" s="150"/>
      <c r="Q77" s="150"/>
      <c r="R77" s="150"/>
      <c r="S77" s="151">
        <f>L77</f>
        <v>51020</v>
      </c>
      <c r="T77" s="150"/>
      <c r="U77" s="144"/>
      <c r="W77" s="61">
        <v>21206</v>
      </c>
      <c r="X77" s="61">
        <v>2100</v>
      </c>
      <c r="Y77" s="61">
        <f>+W77+X77</f>
        <v>23306</v>
      </c>
      <c r="Z77" s="61" t="s">
        <v>445</v>
      </c>
    </row>
    <row r="78" spans="1:26" ht="38.25" x14ac:dyDescent="0.25">
      <c r="A78" s="5" t="s">
        <v>411</v>
      </c>
      <c r="B78">
        <v>2</v>
      </c>
      <c r="C78" s="17">
        <v>24443</v>
      </c>
      <c r="D78" s="71" t="s">
        <v>170</v>
      </c>
      <c r="E78" s="19" t="s">
        <v>185</v>
      </c>
      <c r="F78" s="72" t="s">
        <v>186</v>
      </c>
      <c r="G78" s="73">
        <v>805200</v>
      </c>
      <c r="H78" s="73">
        <v>859900</v>
      </c>
      <c r="I78" s="20">
        <f t="shared" si="5"/>
        <v>54700</v>
      </c>
      <c r="J78" s="141"/>
      <c r="K78" s="22" t="s">
        <v>2</v>
      </c>
      <c r="L78" s="142">
        <f t="shared" si="6"/>
        <v>54700</v>
      </c>
      <c r="M78" s="142">
        <f>SUM(L76:L78)</f>
        <v>107430</v>
      </c>
      <c r="N78" s="143" t="s">
        <v>114</v>
      </c>
      <c r="O78" s="24" t="s">
        <v>92</v>
      </c>
      <c r="P78" s="141"/>
      <c r="Q78" s="141"/>
      <c r="R78" s="141"/>
      <c r="S78" s="141"/>
      <c r="T78" s="142">
        <f>L78</f>
        <v>54700</v>
      </c>
      <c r="U78" s="144"/>
      <c r="W78" s="61">
        <v>38694.638466943798</v>
      </c>
      <c r="X78" s="61">
        <v>2556.0257969662416</v>
      </c>
      <c r="Y78" s="61">
        <v>41250.664263910039</v>
      </c>
      <c r="Z78" s="61" t="s">
        <v>447</v>
      </c>
    </row>
    <row r="79" spans="1:26" ht="25.5" x14ac:dyDescent="0.25">
      <c r="A79" s="5" t="s">
        <v>411</v>
      </c>
      <c r="B79">
        <v>2</v>
      </c>
      <c r="C79" s="47">
        <v>24429</v>
      </c>
      <c r="D79" s="79" t="s">
        <v>170</v>
      </c>
      <c r="E79" s="49" t="s">
        <v>192</v>
      </c>
      <c r="F79" s="80" t="s">
        <v>193</v>
      </c>
      <c r="G79" s="81">
        <v>799450</v>
      </c>
      <c r="H79" s="81">
        <v>805200</v>
      </c>
      <c r="I79" s="50">
        <f t="shared" si="5"/>
        <v>5750</v>
      </c>
      <c r="J79" s="147"/>
      <c r="K79" s="56" t="s">
        <v>2</v>
      </c>
      <c r="L79" s="148">
        <f t="shared" si="6"/>
        <v>5750</v>
      </c>
      <c r="M79" s="148"/>
      <c r="N79" s="149" t="s">
        <v>114</v>
      </c>
      <c r="O79" s="54" t="s">
        <v>49</v>
      </c>
      <c r="P79" s="150"/>
      <c r="Q79" s="150"/>
      <c r="R79" s="150"/>
      <c r="S79" s="150"/>
      <c r="T79" s="151">
        <f>L79</f>
        <v>5750</v>
      </c>
      <c r="U79" s="144"/>
      <c r="W79" s="61">
        <v>60107.631297792417</v>
      </c>
      <c r="X79" s="61">
        <v>2918.400831746379</v>
      </c>
      <c r="Y79" s="61">
        <v>63026.032129538798</v>
      </c>
      <c r="Z79" s="61" t="s">
        <v>447</v>
      </c>
    </row>
    <row r="80" spans="1:26" ht="25.5" x14ac:dyDescent="0.25">
      <c r="A80" s="5" t="s">
        <v>411</v>
      </c>
      <c r="B80">
        <v>2</v>
      </c>
      <c r="C80" s="17">
        <v>24429</v>
      </c>
      <c r="D80" s="71" t="s">
        <v>191</v>
      </c>
      <c r="E80" s="19" t="s">
        <v>192</v>
      </c>
      <c r="F80" s="72" t="s">
        <v>190</v>
      </c>
      <c r="G80" s="73">
        <v>118000</v>
      </c>
      <c r="H80" s="73">
        <v>121450</v>
      </c>
      <c r="I80" s="20">
        <f t="shared" si="5"/>
        <v>3450</v>
      </c>
      <c r="J80" s="141"/>
      <c r="K80" s="22" t="s">
        <v>2</v>
      </c>
      <c r="L80" s="142">
        <f t="shared" si="6"/>
        <v>3450</v>
      </c>
      <c r="M80" s="142">
        <f>SUM(L79:L80)</f>
        <v>9200</v>
      </c>
      <c r="N80" s="143" t="s">
        <v>114</v>
      </c>
      <c r="O80" s="24" t="s">
        <v>49</v>
      </c>
      <c r="P80" s="141"/>
      <c r="Q80" s="141"/>
      <c r="R80" s="141"/>
      <c r="S80" s="141"/>
      <c r="T80" s="142">
        <f>L80</f>
        <v>3450</v>
      </c>
      <c r="U80" s="144"/>
      <c r="W80" s="61">
        <v>22117.52916704223</v>
      </c>
      <c r="X80" s="61">
        <v>1540.2733620272143</v>
      </c>
      <c r="Y80" s="61">
        <v>23657.802529069446</v>
      </c>
      <c r="Z80" s="61" t="s">
        <v>445</v>
      </c>
    </row>
    <row r="81" spans="1:26" ht="63.75" x14ac:dyDescent="0.25">
      <c r="A81" s="5" t="s">
        <v>405</v>
      </c>
      <c r="B81">
        <v>2</v>
      </c>
      <c r="C81" s="47">
        <v>22400028</v>
      </c>
      <c r="D81" s="82" t="s">
        <v>195</v>
      </c>
      <c r="E81" s="25" t="s">
        <v>194</v>
      </c>
      <c r="F81" s="83" t="s">
        <v>196</v>
      </c>
      <c r="G81" s="84">
        <v>466550</v>
      </c>
      <c r="H81" s="84">
        <v>468300</v>
      </c>
      <c r="I81" s="28">
        <f t="shared" si="5"/>
        <v>1750</v>
      </c>
      <c r="J81" s="150"/>
      <c r="K81" s="56" t="s">
        <v>2</v>
      </c>
      <c r="L81" s="151">
        <f t="shared" si="6"/>
        <v>1750</v>
      </c>
      <c r="M81" s="150"/>
      <c r="N81" s="152" t="s">
        <v>114</v>
      </c>
      <c r="O81" s="32" t="s">
        <v>92</v>
      </c>
      <c r="P81" s="150"/>
      <c r="Q81" s="150"/>
      <c r="R81" s="150"/>
      <c r="S81" s="150"/>
      <c r="T81" s="151">
        <f>L81</f>
        <v>1750</v>
      </c>
      <c r="U81" s="144" t="s">
        <v>115</v>
      </c>
      <c r="W81" s="61">
        <v>13185.017309999999</v>
      </c>
      <c r="X81" s="61">
        <v>1468</v>
      </c>
      <c r="Y81" s="61">
        <v>14653.017309999999</v>
      </c>
      <c r="Z81" s="61" t="s">
        <v>445</v>
      </c>
    </row>
    <row r="82" spans="1:26" ht="38.25" x14ac:dyDescent="0.25">
      <c r="A82" s="5" t="s">
        <v>405</v>
      </c>
      <c r="B82">
        <v>2</v>
      </c>
      <c r="C82" s="26">
        <v>22400028</v>
      </c>
      <c r="D82" s="82" t="s">
        <v>197</v>
      </c>
      <c r="E82" s="25" t="s">
        <v>194</v>
      </c>
      <c r="F82" s="83" t="s">
        <v>198</v>
      </c>
      <c r="G82" s="84">
        <v>0</v>
      </c>
      <c r="H82" s="84">
        <v>9500</v>
      </c>
      <c r="I82" s="28">
        <f t="shared" si="5"/>
        <v>9500</v>
      </c>
      <c r="J82" s="150"/>
      <c r="K82" s="30" t="s">
        <v>2</v>
      </c>
      <c r="L82" s="151">
        <f t="shared" si="6"/>
        <v>9500</v>
      </c>
      <c r="M82" s="150"/>
      <c r="N82" s="152" t="s">
        <v>114</v>
      </c>
      <c r="O82" s="32" t="s">
        <v>92</v>
      </c>
      <c r="P82" s="150"/>
      <c r="Q82" s="150"/>
      <c r="R82" s="150"/>
      <c r="S82" s="150"/>
      <c r="T82" s="151">
        <f>L82</f>
        <v>9500</v>
      </c>
      <c r="U82" s="144" t="s">
        <v>115</v>
      </c>
      <c r="W82" s="61">
        <v>9046.1834976943028</v>
      </c>
      <c r="X82" s="61">
        <v>918.17528039539866</v>
      </c>
      <c r="Y82" s="61">
        <v>9964.3587780897014</v>
      </c>
      <c r="Z82" s="61" t="s">
        <v>444</v>
      </c>
    </row>
    <row r="83" spans="1:26" ht="38.25" x14ac:dyDescent="0.25">
      <c r="A83" s="5" t="s">
        <v>405</v>
      </c>
      <c r="B83">
        <v>2</v>
      </c>
      <c r="C83" s="26">
        <v>22400028</v>
      </c>
      <c r="D83" s="82" t="s">
        <v>197</v>
      </c>
      <c r="E83" s="25" t="s">
        <v>194</v>
      </c>
      <c r="F83" s="83" t="s">
        <v>412</v>
      </c>
      <c r="G83" s="84"/>
      <c r="H83" s="84"/>
      <c r="I83" s="150">
        <v>21000</v>
      </c>
      <c r="J83" s="150"/>
      <c r="K83" s="30" t="s">
        <v>2</v>
      </c>
      <c r="L83" s="151">
        <f t="shared" si="6"/>
        <v>21000</v>
      </c>
      <c r="M83" s="150"/>
      <c r="N83" s="152"/>
      <c r="O83" s="150"/>
      <c r="P83" s="150"/>
      <c r="Q83" s="32" t="s">
        <v>49</v>
      </c>
      <c r="R83" s="150"/>
      <c r="S83" s="151"/>
      <c r="T83" s="151"/>
      <c r="U83" s="144"/>
      <c r="W83" s="61">
        <v>7046.7731889999995</v>
      </c>
      <c r="X83" s="61">
        <v>837</v>
      </c>
      <c r="Y83" s="61">
        <v>7883.7731889999995</v>
      </c>
      <c r="Z83" s="61" t="s">
        <v>444</v>
      </c>
    </row>
    <row r="84" spans="1:26" ht="38.25" x14ac:dyDescent="0.25">
      <c r="A84" s="5" t="s">
        <v>405</v>
      </c>
      <c r="B84">
        <v>2</v>
      </c>
      <c r="C84" s="26">
        <v>22400028</v>
      </c>
      <c r="D84" s="82" t="s">
        <v>430</v>
      </c>
      <c r="E84" s="25" t="s">
        <v>194</v>
      </c>
      <c r="F84" s="83" t="s">
        <v>199</v>
      </c>
      <c r="G84" s="84">
        <v>1965</v>
      </c>
      <c r="H84" s="84">
        <v>27900</v>
      </c>
      <c r="I84" s="28">
        <f t="shared" ref="I84:I97" si="8">H84-G84</f>
        <v>25935</v>
      </c>
      <c r="J84" s="150"/>
      <c r="K84" s="30" t="s">
        <v>2</v>
      </c>
      <c r="L84" s="151">
        <f t="shared" si="6"/>
        <v>25935</v>
      </c>
      <c r="M84" s="150"/>
      <c r="N84" s="152" t="s">
        <v>114</v>
      </c>
      <c r="O84" s="32" t="s">
        <v>92</v>
      </c>
      <c r="P84" s="150"/>
      <c r="Q84" s="150"/>
      <c r="R84" s="150"/>
      <c r="S84" s="150"/>
      <c r="T84" s="151">
        <f>L84</f>
        <v>25935</v>
      </c>
      <c r="U84" s="144" t="s">
        <v>115</v>
      </c>
      <c r="W84" s="61">
        <v>2325.0075196669814</v>
      </c>
      <c r="X84" s="61">
        <v>227.10513110951752</v>
      </c>
      <c r="Y84" s="61">
        <v>2552.1126507764989</v>
      </c>
      <c r="Z84" s="61" t="s">
        <v>444</v>
      </c>
    </row>
    <row r="85" spans="1:26" ht="38.25" x14ac:dyDescent="0.25">
      <c r="A85" s="5" t="s">
        <v>411</v>
      </c>
      <c r="B85">
        <v>2</v>
      </c>
      <c r="C85" s="17">
        <v>22400028</v>
      </c>
      <c r="D85" s="71" t="s">
        <v>191</v>
      </c>
      <c r="E85" s="19" t="s">
        <v>194</v>
      </c>
      <c r="F85" s="72" t="s">
        <v>200</v>
      </c>
      <c r="G85" s="73">
        <v>57300</v>
      </c>
      <c r="H85" s="73">
        <v>118000</v>
      </c>
      <c r="I85" s="20">
        <f t="shared" si="8"/>
        <v>60700</v>
      </c>
      <c r="J85" s="141"/>
      <c r="K85" s="30" t="s">
        <v>2</v>
      </c>
      <c r="L85" s="142">
        <f t="shared" si="6"/>
        <v>60700</v>
      </c>
      <c r="M85" s="142">
        <f>SUM(L81:L85)</f>
        <v>118885</v>
      </c>
      <c r="N85" s="143" t="s">
        <v>114</v>
      </c>
      <c r="O85" s="24" t="s">
        <v>92</v>
      </c>
      <c r="P85" s="141"/>
      <c r="Q85" s="141"/>
      <c r="R85" s="141"/>
      <c r="S85" s="141"/>
      <c r="T85" s="142">
        <f>L85</f>
        <v>60700</v>
      </c>
      <c r="U85" s="144" t="s">
        <v>115</v>
      </c>
      <c r="W85" s="61">
        <v>16216</v>
      </c>
      <c r="X85" s="61">
        <v>1097</v>
      </c>
      <c r="Y85" s="61">
        <f>+X85+W85</f>
        <v>17313</v>
      </c>
      <c r="Z85" s="61" t="s">
        <v>445</v>
      </c>
    </row>
    <row r="86" spans="1:26" ht="38.25" x14ac:dyDescent="0.25">
      <c r="A86" s="5" t="s">
        <v>408</v>
      </c>
      <c r="B86">
        <v>2</v>
      </c>
      <c r="C86" s="33">
        <v>22400022</v>
      </c>
      <c r="D86" s="63" t="s">
        <v>202</v>
      </c>
      <c r="E86" s="35" t="s">
        <v>201</v>
      </c>
      <c r="F86" s="72" t="s">
        <v>203</v>
      </c>
      <c r="G86" s="153">
        <v>0</v>
      </c>
      <c r="H86" s="153">
        <v>66700</v>
      </c>
      <c r="I86" s="36">
        <f t="shared" si="8"/>
        <v>66700</v>
      </c>
      <c r="J86" s="144"/>
      <c r="K86" s="38" t="s">
        <v>2</v>
      </c>
      <c r="L86" s="145">
        <f t="shared" si="6"/>
        <v>66700</v>
      </c>
      <c r="M86" s="145">
        <f>L86</f>
        <v>66700</v>
      </c>
      <c r="N86" s="146" t="s">
        <v>113</v>
      </c>
      <c r="O86" s="40" t="s">
        <v>92</v>
      </c>
      <c r="P86" s="144"/>
      <c r="Q86" s="144"/>
      <c r="R86" s="144"/>
      <c r="S86" s="145">
        <f>M86-T86</f>
        <v>5500</v>
      </c>
      <c r="T86" s="145">
        <v>61200</v>
      </c>
      <c r="U86" s="144"/>
      <c r="W86" s="61">
        <v>10786</v>
      </c>
      <c r="X86" s="61">
        <v>2061</v>
      </c>
      <c r="Y86" s="61">
        <f>+X86+W86</f>
        <v>12847</v>
      </c>
      <c r="Z86" s="61" t="s">
        <v>445</v>
      </c>
    </row>
    <row r="87" spans="1:26" ht="25.5" x14ac:dyDescent="0.25">
      <c r="A87" s="5" t="s">
        <v>408</v>
      </c>
      <c r="B87">
        <v>2</v>
      </c>
      <c r="C87" s="33">
        <v>22400021</v>
      </c>
      <c r="D87" s="76" t="s">
        <v>202</v>
      </c>
      <c r="E87" s="35" t="s">
        <v>77</v>
      </c>
      <c r="F87" s="78" t="s">
        <v>204</v>
      </c>
      <c r="G87" s="153">
        <v>66700</v>
      </c>
      <c r="H87" s="153">
        <v>71140</v>
      </c>
      <c r="I87" s="36">
        <f t="shared" si="8"/>
        <v>4440</v>
      </c>
      <c r="J87" s="144"/>
      <c r="K87" s="38" t="s">
        <v>2</v>
      </c>
      <c r="L87" s="145">
        <f t="shared" si="6"/>
        <v>4440</v>
      </c>
      <c r="M87" s="145">
        <f>L87</f>
        <v>4440</v>
      </c>
      <c r="N87" s="146" t="s">
        <v>91</v>
      </c>
      <c r="O87" s="24" t="s">
        <v>49</v>
      </c>
      <c r="P87" s="144"/>
      <c r="Q87" s="144"/>
      <c r="R87" s="144"/>
      <c r="S87" s="145">
        <f>L87</f>
        <v>4440</v>
      </c>
      <c r="T87" s="144"/>
      <c r="U87" s="144" t="s">
        <v>205</v>
      </c>
      <c r="W87" s="61">
        <v>14427.233730714312</v>
      </c>
      <c r="X87" s="61">
        <v>2189.7366003230404</v>
      </c>
      <c r="Y87" s="61">
        <v>16616.970331037352</v>
      </c>
      <c r="Z87" s="61" t="s">
        <v>445</v>
      </c>
    </row>
    <row r="88" spans="1:26" ht="38.25" x14ac:dyDescent="0.25">
      <c r="A88" s="5" t="s">
        <v>413</v>
      </c>
      <c r="B88">
        <v>2</v>
      </c>
      <c r="C88" s="47">
        <v>22400026</v>
      </c>
      <c r="D88" s="67" t="s">
        <v>207</v>
      </c>
      <c r="E88" s="49" t="s">
        <v>206</v>
      </c>
      <c r="F88" s="80" t="s">
        <v>208</v>
      </c>
      <c r="G88" s="81">
        <v>0</v>
      </c>
      <c r="H88" s="81">
        <v>11830</v>
      </c>
      <c r="I88" s="50">
        <f t="shared" si="8"/>
        <v>11830</v>
      </c>
      <c r="J88" s="147"/>
      <c r="K88" s="30" t="s">
        <v>2</v>
      </c>
      <c r="L88" s="137">
        <f t="shared" si="6"/>
        <v>11830</v>
      </c>
      <c r="M88" s="147"/>
      <c r="N88" s="152" t="s">
        <v>114</v>
      </c>
      <c r="O88" s="54" t="s">
        <v>92</v>
      </c>
      <c r="P88" s="147"/>
      <c r="Q88" s="147"/>
      <c r="R88" s="147"/>
      <c r="S88" s="147"/>
      <c r="T88" s="148">
        <f>L88</f>
        <v>11830</v>
      </c>
      <c r="U88" s="35" t="s">
        <v>131</v>
      </c>
      <c r="W88" s="61">
        <v>7235.5648689999998</v>
      </c>
      <c r="X88" s="61">
        <v>729.71587399999987</v>
      </c>
      <c r="Y88" s="61">
        <v>7965.2807429999993</v>
      </c>
      <c r="Z88" s="61" t="s">
        <v>444</v>
      </c>
    </row>
    <row r="89" spans="1:26" ht="38.25" x14ac:dyDescent="0.25">
      <c r="A89" s="5" t="s">
        <v>413</v>
      </c>
      <c r="B89">
        <v>2</v>
      </c>
      <c r="C89" s="26">
        <v>22400026</v>
      </c>
      <c r="D89" s="65" t="s">
        <v>209</v>
      </c>
      <c r="E89" s="25" t="s">
        <v>206</v>
      </c>
      <c r="F89" s="83" t="s">
        <v>210</v>
      </c>
      <c r="G89" s="84">
        <v>20400</v>
      </c>
      <c r="H89" s="84">
        <v>44220</v>
      </c>
      <c r="I89" s="28">
        <f t="shared" si="8"/>
        <v>23820</v>
      </c>
      <c r="J89" s="150"/>
      <c r="K89" s="30" t="s">
        <v>2</v>
      </c>
      <c r="L89" s="133">
        <f t="shared" si="6"/>
        <v>23820</v>
      </c>
      <c r="M89" s="150"/>
      <c r="N89" s="152" t="s">
        <v>114</v>
      </c>
      <c r="O89" s="32" t="s">
        <v>92</v>
      </c>
      <c r="P89" s="150"/>
      <c r="Q89" s="150"/>
      <c r="R89" s="150"/>
      <c r="S89" s="150"/>
      <c r="T89" s="151">
        <f>L89</f>
        <v>23820</v>
      </c>
      <c r="U89" s="35" t="s">
        <v>131</v>
      </c>
      <c r="W89" s="61">
        <v>14945.413713003834</v>
      </c>
      <c r="X89" s="61">
        <v>1480.1321297640982</v>
      </c>
      <c r="Y89" s="61">
        <v>16425.545842767933</v>
      </c>
      <c r="Z89" s="61" t="s">
        <v>445</v>
      </c>
    </row>
    <row r="90" spans="1:26" ht="38.25" x14ac:dyDescent="0.25">
      <c r="A90" s="5" t="s">
        <v>413</v>
      </c>
      <c r="B90">
        <v>2</v>
      </c>
      <c r="C90" s="26">
        <v>22400026</v>
      </c>
      <c r="D90" s="65" t="s">
        <v>211</v>
      </c>
      <c r="E90" s="25" t="s">
        <v>206</v>
      </c>
      <c r="F90" s="83" t="s">
        <v>212</v>
      </c>
      <c r="G90" s="84">
        <v>179220</v>
      </c>
      <c r="H90" s="84">
        <v>208010</v>
      </c>
      <c r="I90" s="28">
        <f t="shared" si="8"/>
        <v>28790</v>
      </c>
      <c r="J90" s="150"/>
      <c r="K90" s="30" t="s">
        <v>2</v>
      </c>
      <c r="L90" s="133">
        <f t="shared" si="6"/>
        <v>28790</v>
      </c>
      <c r="M90" s="150"/>
      <c r="N90" s="152" t="s">
        <v>114</v>
      </c>
      <c r="O90" s="32" t="s">
        <v>92</v>
      </c>
      <c r="P90" s="150"/>
      <c r="Q90" s="150"/>
      <c r="R90" s="150"/>
      <c r="S90" s="150"/>
      <c r="T90" s="151">
        <f>L90</f>
        <v>28790</v>
      </c>
      <c r="U90" s="35" t="s">
        <v>131</v>
      </c>
      <c r="W90" s="61">
        <v>9247.376495729859</v>
      </c>
      <c r="X90" s="61">
        <v>655.68170230121325</v>
      </c>
      <c r="Y90" s="61">
        <v>9903.0581980310726</v>
      </c>
      <c r="Z90" s="61" t="s">
        <v>444</v>
      </c>
    </row>
    <row r="91" spans="1:26" ht="38.25" x14ac:dyDescent="0.25">
      <c r="A91" s="5" t="s">
        <v>413</v>
      </c>
      <c r="B91">
        <v>2</v>
      </c>
      <c r="C91" s="26">
        <v>22400026</v>
      </c>
      <c r="D91" s="65" t="s">
        <v>213</v>
      </c>
      <c r="E91" s="25" t="s">
        <v>206</v>
      </c>
      <c r="F91" s="83" t="s">
        <v>214</v>
      </c>
      <c r="G91" s="84">
        <v>0</v>
      </c>
      <c r="H91" s="84">
        <v>75250</v>
      </c>
      <c r="I91" s="28">
        <f t="shared" si="8"/>
        <v>75250</v>
      </c>
      <c r="J91" s="150"/>
      <c r="K91" s="30" t="s">
        <v>2</v>
      </c>
      <c r="L91" s="133">
        <f t="shared" si="6"/>
        <v>75250</v>
      </c>
      <c r="M91" s="150"/>
      <c r="N91" s="152" t="s">
        <v>114</v>
      </c>
      <c r="O91" s="32" t="s">
        <v>92</v>
      </c>
      <c r="P91" s="150"/>
      <c r="Q91" s="150"/>
      <c r="R91" s="150"/>
      <c r="S91" s="150"/>
      <c r="T91" s="151">
        <f>L91</f>
        <v>75250</v>
      </c>
      <c r="U91" s="35" t="s">
        <v>131</v>
      </c>
      <c r="W91" s="61">
        <v>5323</v>
      </c>
      <c r="X91" s="61">
        <v>473</v>
      </c>
      <c r="Y91" s="61">
        <f>+W91+X91</f>
        <v>5796</v>
      </c>
      <c r="Z91" s="61" t="s">
        <v>444</v>
      </c>
    </row>
    <row r="92" spans="1:26" ht="38.25" x14ac:dyDescent="0.25">
      <c r="A92" s="5" t="s">
        <v>413</v>
      </c>
      <c r="B92">
        <v>2</v>
      </c>
      <c r="C92" s="17">
        <v>22400026</v>
      </c>
      <c r="D92" s="64" t="s">
        <v>215</v>
      </c>
      <c r="E92" s="19" t="s">
        <v>206</v>
      </c>
      <c r="F92" s="72" t="s">
        <v>216</v>
      </c>
      <c r="G92" s="73">
        <v>212120</v>
      </c>
      <c r="H92" s="73">
        <v>219514</v>
      </c>
      <c r="I92" s="20">
        <f t="shared" si="8"/>
        <v>7394</v>
      </c>
      <c r="J92" s="141"/>
      <c r="K92" s="22" t="s">
        <v>2</v>
      </c>
      <c r="L92" s="126">
        <f t="shared" ref="L92:L102" si="9">I92</f>
        <v>7394</v>
      </c>
      <c r="M92" s="142">
        <f>SUM(L88:L92)</f>
        <v>147084</v>
      </c>
      <c r="N92" s="143" t="s">
        <v>114</v>
      </c>
      <c r="O92" s="24" t="s">
        <v>92</v>
      </c>
      <c r="P92" s="141"/>
      <c r="Q92" s="141"/>
      <c r="R92" s="141"/>
      <c r="S92" s="142"/>
      <c r="T92" s="142">
        <f>L92</f>
        <v>7394</v>
      </c>
      <c r="U92" s="35" t="s">
        <v>131</v>
      </c>
      <c r="W92" s="61">
        <v>2237.9656275787329</v>
      </c>
      <c r="X92" s="61">
        <v>161.62941965273623</v>
      </c>
      <c r="Y92" s="61">
        <v>2399.5950472314689</v>
      </c>
      <c r="Z92" s="61" t="s">
        <v>444</v>
      </c>
    </row>
    <row r="93" spans="1:26" ht="38.25" x14ac:dyDescent="0.25">
      <c r="A93" s="5" t="s">
        <v>403</v>
      </c>
      <c r="B93">
        <v>2</v>
      </c>
      <c r="C93" s="26">
        <v>22400025</v>
      </c>
      <c r="D93" s="65" t="s">
        <v>163</v>
      </c>
      <c r="E93" s="25" t="s">
        <v>221</v>
      </c>
      <c r="F93" s="83" t="s">
        <v>226</v>
      </c>
      <c r="G93" s="84">
        <v>99520</v>
      </c>
      <c r="H93" s="84">
        <v>144830</v>
      </c>
      <c r="I93" s="28">
        <f t="shared" si="8"/>
        <v>45310</v>
      </c>
      <c r="J93" s="150"/>
      <c r="K93" s="30" t="s">
        <v>2</v>
      </c>
      <c r="L93" s="151">
        <f t="shared" si="9"/>
        <v>45310</v>
      </c>
      <c r="M93" s="150"/>
      <c r="N93" s="149" t="s">
        <v>136</v>
      </c>
      <c r="O93" s="32" t="s">
        <v>92</v>
      </c>
      <c r="P93" s="150"/>
      <c r="Q93" s="150"/>
      <c r="R93" s="151"/>
      <c r="S93" s="151">
        <f>I93-T93</f>
        <v>38830</v>
      </c>
      <c r="T93" s="151">
        <f>106000-99520</f>
        <v>6480</v>
      </c>
      <c r="U93" s="35" t="s">
        <v>131</v>
      </c>
      <c r="W93" s="61">
        <v>10131.518318446713</v>
      </c>
      <c r="X93" s="61">
        <v>818.64330667450224</v>
      </c>
      <c r="Y93" s="61">
        <v>10950.161625121216</v>
      </c>
      <c r="Z93" s="61" t="s">
        <v>445</v>
      </c>
    </row>
    <row r="94" spans="1:26" ht="51" x14ac:dyDescent="0.25">
      <c r="A94" s="5" t="s">
        <v>403</v>
      </c>
      <c r="B94">
        <v>2</v>
      </c>
      <c r="C94" s="26">
        <v>22400025</v>
      </c>
      <c r="D94" s="65" t="s">
        <v>222</v>
      </c>
      <c r="E94" s="25" t="s">
        <v>221</v>
      </c>
      <c r="F94" s="83" t="s">
        <v>225</v>
      </c>
      <c r="G94" s="84">
        <v>800</v>
      </c>
      <c r="H94" s="84">
        <v>15050</v>
      </c>
      <c r="I94" s="28">
        <f t="shared" si="8"/>
        <v>14250</v>
      </c>
      <c r="J94" s="150"/>
      <c r="K94" s="30" t="s">
        <v>2</v>
      </c>
      <c r="L94" s="151">
        <f t="shared" si="9"/>
        <v>14250</v>
      </c>
      <c r="M94" s="150"/>
      <c r="N94" s="152" t="s">
        <v>136</v>
      </c>
      <c r="O94" s="32" t="s">
        <v>92</v>
      </c>
      <c r="P94" s="150"/>
      <c r="Q94" s="150"/>
      <c r="R94" s="151"/>
      <c r="S94" s="150">
        <f>H94-5600</f>
        <v>9450</v>
      </c>
      <c r="T94" s="150">
        <v>4800</v>
      </c>
      <c r="U94" s="35" t="s">
        <v>131</v>
      </c>
      <c r="W94" s="61">
        <v>21293.051738676615</v>
      </c>
      <c r="X94" s="61">
        <v>1970.6277359133326</v>
      </c>
      <c r="Y94" s="61">
        <v>23263.679474589946</v>
      </c>
      <c r="Z94" s="61" t="s">
        <v>445</v>
      </c>
    </row>
    <row r="95" spans="1:26" ht="38.25" x14ac:dyDescent="0.25">
      <c r="A95" s="5" t="s">
        <v>408</v>
      </c>
      <c r="B95">
        <v>2</v>
      </c>
      <c r="C95" s="17">
        <v>22400025</v>
      </c>
      <c r="D95" s="64" t="s">
        <v>223</v>
      </c>
      <c r="E95" s="19" t="s">
        <v>221</v>
      </c>
      <c r="F95" s="72" t="s">
        <v>224</v>
      </c>
      <c r="G95" s="73">
        <v>900</v>
      </c>
      <c r="H95" s="73">
        <v>54040</v>
      </c>
      <c r="I95" s="20">
        <f t="shared" si="8"/>
        <v>53140</v>
      </c>
      <c r="J95" s="141"/>
      <c r="K95" s="22" t="s">
        <v>2</v>
      </c>
      <c r="L95" s="142">
        <f t="shared" si="9"/>
        <v>53140</v>
      </c>
      <c r="M95" s="142">
        <f>SUM(L93:L95)</f>
        <v>112700</v>
      </c>
      <c r="N95" s="143" t="s">
        <v>136</v>
      </c>
      <c r="O95" s="24" t="s">
        <v>92</v>
      </c>
      <c r="P95" s="141"/>
      <c r="Q95" s="141"/>
      <c r="R95" s="151"/>
      <c r="S95" s="141">
        <f>H95-26200</f>
        <v>27840</v>
      </c>
      <c r="T95" s="141">
        <v>25300</v>
      </c>
      <c r="U95" s="35" t="s">
        <v>131</v>
      </c>
      <c r="W95" s="61">
        <v>32338</v>
      </c>
      <c r="X95" s="61">
        <v>2341</v>
      </c>
      <c r="Y95" s="61">
        <f>+X95+W95</f>
        <v>34679</v>
      </c>
      <c r="Z95" s="61" t="s">
        <v>447</v>
      </c>
    </row>
    <row r="96" spans="1:26" ht="38.25" x14ac:dyDescent="0.25">
      <c r="A96" s="5" t="s">
        <v>403</v>
      </c>
      <c r="B96">
        <v>2</v>
      </c>
      <c r="C96" s="33">
        <v>22400023</v>
      </c>
      <c r="D96" s="63" t="s">
        <v>228</v>
      </c>
      <c r="E96" s="35" t="s">
        <v>227</v>
      </c>
      <c r="F96" s="35" t="s">
        <v>241</v>
      </c>
      <c r="G96" s="144">
        <v>56025</v>
      </c>
      <c r="H96" s="144">
        <v>108240</v>
      </c>
      <c r="I96" s="20">
        <f t="shared" si="8"/>
        <v>52215</v>
      </c>
      <c r="J96" s="144"/>
      <c r="K96" s="38" t="s">
        <v>2</v>
      </c>
      <c r="L96" s="144">
        <f t="shared" si="9"/>
        <v>52215</v>
      </c>
      <c r="M96" s="144"/>
      <c r="N96" s="146"/>
      <c r="O96" s="40" t="s">
        <v>92</v>
      </c>
      <c r="P96" s="144"/>
      <c r="Q96" s="144"/>
      <c r="R96" s="144"/>
      <c r="S96" s="144"/>
      <c r="T96" s="144"/>
      <c r="U96" s="35" t="s">
        <v>427</v>
      </c>
      <c r="W96" s="61">
        <v>15237.271132289956</v>
      </c>
      <c r="X96" s="61">
        <v>2889.1696933646535</v>
      </c>
      <c r="Y96" s="61">
        <v>18126.440825654608</v>
      </c>
      <c r="Z96" s="61" t="s">
        <v>445</v>
      </c>
    </row>
    <row r="97" spans="1:26" ht="38.25" x14ac:dyDescent="0.25">
      <c r="A97" s="5" t="s">
        <v>403</v>
      </c>
      <c r="B97">
        <v>2</v>
      </c>
      <c r="C97" s="33">
        <v>22400015</v>
      </c>
      <c r="D97" s="63" t="s">
        <v>228</v>
      </c>
      <c r="E97" s="35" t="s">
        <v>229</v>
      </c>
      <c r="F97" s="35" t="s">
        <v>359</v>
      </c>
      <c r="G97" s="144">
        <v>17625</v>
      </c>
      <c r="H97" s="144">
        <v>56025</v>
      </c>
      <c r="I97" s="20">
        <f t="shared" si="8"/>
        <v>38400</v>
      </c>
      <c r="J97" s="144"/>
      <c r="K97" s="38" t="s">
        <v>2</v>
      </c>
      <c r="L97" s="144">
        <f t="shared" si="9"/>
        <v>38400</v>
      </c>
      <c r="M97" s="144"/>
      <c r="N97" s="146"/>
      <c r="O97" s="40" t="s">
        <v>92</v>
      </c>
      <c r="P97" s="144"/>
      <c r="Q97" s="144"/>
      <c r="R97" s="144"/>
      <c r="S97" s="144"/>
      <c r="T97" s="144"/>
      <c r="U97" s="35" t="s">
        <v>426</v>
      </c>
      <c r="W97" s="61">
        <v>15237.271132289956</v>
      </c>
      <c r="X97" s="61">
        <v>2889.1696933646535</v>
      </c>
      <c r="Y97" s="61">
        <v>18126.440825654608</v>
      </c>
      <c r="Z97" s="61" t="s">
        <v>445</v>
      </c>
    </row>
    <row r="98" spans="1:26" ht="22.5" x14ac:dyDescent="0.25">
      <c r="A98" s="107" t="s">
        <v>403</v>
      </c>
      <c r="B98" s="108">
        <v>2</v>
      </c>
      <c r="C98" s="109">
        <v>22400024</v>
      </c>
      <c r="D98" s="110"/>
      <c r="E98" s="35" t="s">
        <v>230</v>
      </c>
      <c r="F98" s="35"/>
      <c r="G98" s="144"/>
      <c r="H98" s="144"/>
      <c r="I98" s="36">
        <v>33000</v>
      </c>
      <c r="J98" s="144"/>
      <c r="K98" s="38" t="s">
        <v>2</v>
      </c>
      <c r="L98" s="142">
        <f t="shared" si="9"/>
        <v>33000</v>
      </c>
      <c r="M98" s="144"/>
      <c r="N98" s="144"/>
      <c r="O98" s="144"/>
      <c r="P98" s="144"/>
      <c r="Q98" s="40" t="s">
        <v>49</v>
      </c>
      <c r="R98" s="144"/>
      <c r="S98" s="144"/>
      <c r="T98" s="144"/>
      <c r="U98" s="128"/>
      <c r="W98" s="61" t="s">
        <v>440</v>
      </c>
      <c r="X98" s="61" t="s">
        <v>440</v>
      </c>
      <c r="Y98" s="61" t="s">
        <v>440</v>
      </c>
      <c r="Z98" s="111" t="s">
        <v>445</v>
      </c>
    </row>
    <row r="99" spans="1:26" ht="22.5" x14ac:dyDescent="0.25">
      <c r="A99" s="107" t="s">
        <v>403</v>
      </c>
      <c r="B99" s="108">
        <v>2</v>
      </c>
      <c r="C99" s="109">
        <v>24482</v>
      </c>
      <c r="D99" s="110"/>
      <c r="E99" s="35" t="s">
        <v>231</v>
      </c>
      <c r="F99" s="35" t="s">
        <v>234</v>
      </c>
      <c r="G99" s="144"/>
      <c r="H99" s="144"/>
      <c r="I99" s="36">
        <v>15000</v>
      </c>
      <c r="J99" s="144"/>
      <c r="K99" s="38" t="s">
        <v>2</v>
      </c>
      <c r="L99" s="142">
        <f t="shared" si="9"/>
        <v>15000</v>
      </c>
      <c r="M99" s="144"/>
      <c r="N99" s="144"/>
      <c r="O99" s="144"/>
      <c r="P99" s="144"/>
      <c r="Q99" s="40" t="s">
        <v>49</v>
      </c>
      <c r="R99" s="144"/>
      <c r="S99" s="144"/>
      <c r="T99" s="144"/>
      <c r="U99" s="35" t="s">
        <v>232</v>
      </c>
      <c r="W99" s="61" t="s">
        <v>440</v>
      </c>
      <c r="X99" s="61" t="s">
        <v>440</v>
      </c>
      <c r="Y99" s="61" t="s">
        <v>440</v>
      </c>
      <c r="Z99" s="111" t="s">
        <v>447</v>
      </c>
    </row>
    <row r="100" spans="1:26" ht="22.5" x14ac:dyDescent="0.25">
      <c r="A100" s="107" t="s">
        <v>403</v>
      </c>
      <c r="B100" s="108">
        <v>2</v>
      </c>
      <c r="C100" s="109">
        <v>22400147</v>
      </c>
      <c r="D100" s="110"/>
      <c r="E100" s="35" t="s">
        <v>233</v>
      </c>
      <c r="F100" s="35" t="s">
        <v>235</v>
      </c>
      <c r="G100" s="144"/>
      <c r="H100" s="144"/>
      <c r="I100" s="36">
        <v>25000</v>
      </c>
      <c r="J100" s="144"/>
      <c r="K100" s="38" t="s">
        <v>2</v>
      </c>
      <c r="L100" s="142">
        <f t="shared" si="9"/>
        <v>25000</v>
      </c>
      <c r="M100" s="144"/>
      <c r="N100" s="146"/>
      <c r="O100" s="144"/>
      <c r="P100" s="144"/>
      <c r="Q100" s="40" t="s">
        <v>49</v>
      </c>
      <c r="R100" s="144"/>
      <c r="S100" s="144"/>
      <c r="T100" s="144"/>
      <c r="U100" s="35" t="s">
        <v>232</v>
      </c>
      <c r="W100" s="61" t="s">
        <v>440</v>
      </c>
      <c r="X100" s="61" t="s">
        <v>440</v>
      </c>
      <c r="Y100" s="61" t="s">
        <v>440</v>
      </c>
      <c r="Z100" s="111" t="s">
        <v>447</v>
      </c>
    </row>
    <row r="101" spans="1:26" ht="22.5" x14ac:dyDescent="0.25">
      <c r="A101" s="107" t="s">
        <v>403</v>
      </c>
      <c r="B101" s="108">
        <v>2</v>
      </c>
      <c r="C101" s="109">
        <v>22400011</v>
      </c>
      <c r="D101" s="110"/>
      <c r="E101" s="35" t="s">
        <v>236</v>
      </c>
      <c r="F101" s="35" t="s">
        <v>242</v>
      </c>
      <c r="G101" s="144"/>
      <c r="H101" s="144"/>
      <c r="I101" s="36">
        <v>70000</v>
      </c>
      <c r="J101" s="144"/>
      <c r="K101" s="38" t="s">
        <v>2</v>
      </c>
      <c r="L101" s="145">
        <f t="shared" si="9"/>
        <v>70000</v>
      </c>
      <c r="M101" s="144"/>
      <c r="N101" s="146"/>
      <c r="O101" s="144"/>
      <c r="P101" s="144"/>
      <c r="Q101" s="40" t="s">
        <v>49</v>
      </c>
      <c r="R101" s="144"/>
      <c r="S101" s="144"/>
      <c r="T101" s="144"/>
      <c r="U101" s="144"/>
      <c r="W101" s="61" t="s">
        <v>440</v>
      </c>
      <c r="X101" s="61" t="s">
        <v>440</v>
      </c>
      <c r="Y101" s="61" t="s">
        <v>440</v>
      </c>
      <c r="Z101" s="111" t="s">
        <v>447</v>
      </c>
    </row>
    <row r="102" spans="1:26" ht="22.5" x14ac:dyDescent="0.25">
      <c r="A102" s="107" t="s">
        <v>403</v>
      </c>
      <c r="B102" s="108">
        <v>2</v>
      </c>
      <c r="C102" s="112">
        <v>24489</v>
      </c>
      <c r="D102" s="113"/>
      <c r="E102" s="49" t="s">
        <v>237</v>
      </c>
      <c r="F102" s="49" t="s">
        <v>238</v>
      </c>
      <c r="G102" s="147"/>
      <c r="H102" s="147"/>
      <c r="I102" s="85">
        <v>18000</v>
      </c>
      <c r="J102" s="147"/>
      <c r="K102" s="56" t="s">
        <v>2</v>
      </c>
      <c r="L102" s="148">
        <f t="shared" si="9"/>
        <v>18000</v>
      </c>
      <c r="M102" s="147"/>
      <c r="N102" s="149"/>
      <c r="O102" s="147"/>
      <c r="P102" s="147"/>
      <c r="Q102" s="54" t="s">
        <v>49</v>
      </c>
      <c r="R102" s="147"/>
      <c r="S102" s="147"/>
      <c r="T102" s="147"/>
      <c r="U102" s="144"/>
      <c r="W102" s="61" t="s">
        <v>440</v>
      </c>
      <c r="X102" s="61" t="s">
        <v>440</v>
      </c>
      <c r="Y102" s="61" t="s">
        <v>440</v>
      </c>
      <c r="Z102" s="111" t="s">
        <v>445</v>
      </c>
    </row>
    <row r="103" spans="1:26" ht="22.5" x14ac:dyDescent="0.25">
      <c r="A103" s="5" t="s">
        <v>403</v>
      </c>
      <c r="B103">
        <v>2</v>
      </c>
      <c r="C103" s="26">
        <v>24489</v>
      </c>
      <c r="D103" s="65" t="s">
        <v>220</v>
      </c>
      <c r="E103" s="25" t="s">
        <v>237</v>
      </c>
      <c r="F103" s="25" t="s">
        <v>239</v>
      </c>
      <c r="G103" s="150"/>
      <c r="H103" s="150"/>
      <c r="I103" s="28">
        <v>6400</v>
      </c>
      <c r="J103" s="150"/>
      <c r="K103" s="30" t="s">
        <v>2</v>
      </c>
      <c r="L103" s="151">
        <v>6400</v>
      </c>
      <c r="M103" s="150"/>
      <c r="N103" s="152" t="s">
        <v>91</v>
      </c>
      <c r="O103" s="150"/>
      <c r="P103" s="32" t="s">
        <v>49</v>
      </c>
      <c r="Q103" s="150"/>
      <c r="R103" s="150"/>
      <c r="S103" s="151">
        <f>L103</f>
        <v>6400</v>
      </c>
      <c r="T103" s="150"/>
      <c r="U103" s="144"/>
      <c r="W103" s="61">
        <v>6225</v>
      </c>
      <c r="X103" s="61">
        <v>515</v>
      </c>
      <c r="Y103" s="61">
        <v>6740</v>
      </c>
      <c r="Z103" s="61" t="s">
        <v>444</v>
      </c>
    </row>
    <row r="104" spans="1:26" ht="22.5" x14ac:dyDescent="0.25">
      <c r="A104" s="5" t="s">
        <v>403</v>
      </c>
      <c r="B104">
        <v>2</v>
      </c>
      <c r="C104" s="17">
        <v>24489</v>
      </c>
      <c r="D104" s="65" t="s">
        <v>220</v>
      </c>
      <c r="E104" s="19" t="s">
        <v>237</v>
      </c>
      <c r="F104" s="19" t="s">
        <v>240</v>
      </c>
      <c r="G104" s="73">
        <v>32730</v>
      </c>
      <c r="H104" s="73">
        <v>78800</v>
      </c>
      <c r="I104" s="20">
        <f t="shared" ref="I104:I121" si="10">H104-G104</f>
        <v>46070</v>
      </c>
      <c r="J104" s="141"/>
      <c r="K104" s="22" t="s">
        <v>2</v>
      </c>
      <c r="L104" s="142">
        <f t="shared" ref="L104:L121" si="11">I104</f>
        <v>46070</v>
      </c>
      <c r="M104" s="142">
        <f>SUM(L102:L104)</f>
        <v>70470</v>
      </c>
      <c r="N104" s="143" t="s">
        <v>91</v>
      </c>
      <c r="O104" s="24" t="s">
        <v>49</v>
      </c>
      <c r="P104" s="141"/>
      <c r="Q104" s="141"/>
      <c r="R104" s="141"/>
      <c r="S104" s="142">
        <f>L104</f>
        <v>46070</v>
      </c>
      <c r="T104" s="141"/>
      <c r="U104" s="144"/>
      <c r="W104" s="61">
        <v>11009.027298371228</v>
      </c>
      <c r="X104" s="61">
        <v>953.54511534895755</v>
      </c>
      <c r="Y104" s="61">
        <v>11962.572413720185</v>
      </c>
      <c r="Z104" s="61" t="s">
        <v>445</v>
      </c>
    </row>
    <row r="105" spans="1:26" ht="38.25" x14ac:dyDescent="0.25">
      <c r="A105" s="5" t="s">
        <v>403</v>
      </c>
      <c r="B105" s="7">
        <v>2</v>
      </c>
      <c r="C105" s="45">
        <v>24505</v>
      </c>
      <c r="D105" s="86" t="s">
        <v>421</v>
      </c>
      <c r="E105" s="25" t="s">
        <v>217</v>
      </c>
      <c r="F105" s="49" t="s">
        <v>424</v>
      </c>
      <c r="G105" s="65">
        <v>0</v>
      </c>
      <c r="H105" s="65">
        <v>2300</v>
      </c>
      <c r="I105" s="28">
        <f t="shared" si="10"/>
        <v>2300</v>
      </c>
      <c r="J105" s="150"/>
      <c r="K105" s="30" t="s">
        <v>2</v>
      </c>
      <c r="L105" s="151">
        <f t="shared" si="11"/>
        <v>2300</v>
      </c>
      <c r="M105" s="150"/>
      <c r="N105" s="152" t="s">
        <v>114</v>
      </c>
      <c r="O105" s="54" t="s">
        <v>92</v>
      </c>
      <c r="P105" s="150"/>
      <c r="Q105" s="150"/>
      <c r="R105" s="150"/>
      <c r="S105" s="151"/>
      <c r="T105" s="151">
        <f>I105</f>
        <v>2300</v>
      </c>
      <c r="U105" s="144" t="s">
        <v>425</v>
      </c>
      <c r="W105" s="61">
        <v>24216.427006000002</v>
      </c>
      <c r="X105" s="61">
        <v>3009.2477039999999</v>
      </c>
      <c r="Y105" s="61">
        <v>27225.674710000003</v>
      </c>
      <c r="Z105" s="61" t="s">
        <v>447</v>
      </c>
    </row>
    <row r="106" spans="1:26" ht="38.25" x14ac:dyDescent="0.25">
      <c r="A106" s="5" t="s">
        <v>406</v>
      </c>
      <c r="B106" s="7">
        <v>2</v>
      </c>
      <c r="C106" s="45">
        <v>24505</v>
      </c>
      <c r="D106" s="65" t="s">
        <v>220</v>
      </c>
      <c r="E106" s="25" t="s">
        <v>217</v>
      </c>
      <c r="F106" s="25" t="s">
        <v>422</v>
      </c>
      <c r="G106" s="65">
        <v>10965</v>
      </c>
      <c r="H106" s="65">
        <v>30200</v>
      </c>
      <c r="I106" s="28">
        <f t="shared" si="10"/>
        <v>19235</v>
      </c>
      <c r="J106" s="150"/>
      <c r="K106" s="30" t="s">
        <v>2</v>
      </c>
      <c r="L106" s="151">
        <f t="shared" si="11"/>
        <v>19235</v>
      </c>
      <c r="M106" s="150"/>
      <c r="N106" s="152" t="s">
        <v>91</v>
      </c>
      <c r="O106" s="32" t="s">
        <v>92</v>
      </c>
      <c r="P106" s="150"/>
      <c r="Q106" s="150"/>
      <c r="R106" s="150"/>
      <c r="S106" s="151">
        <f t="shared" ref="S106:S117" si="12">L106</f>
        <v>19235</v>
      </c>
      <c r="T106" s="150"/>
      <c r="U106" s="144"/>
      <c r="W106" s="61">
        <v>23636.455634613834</v>
      </c>
      <c r="X106" s="61">
        <v>3466.939382443356</v>
      </c>
      <c r="Y106" s="61">
        <v>27103.395017057192</v>
      </c>
      <c r="Z106" s="61" t="s">
        <v>447</v>
      </c>
    </row>
    <row r="107" spans="1:26" ht="38.25" x14ac:dyDescent="0.25">
      <c r="A107" s="5" t="s">
        <v>403</v>
      </c>
      <c r="B107" s="7">
        <v>2</v>
      </c>
      <c r="C107" s="45">
        <v>24505</v>
      </c>
      <c r="D107" s="65" t="s">
        <v>220</v>
      </c>
      <c r="E107" s="25" t="s">
        <v>217</v>
      </c>
      <c r="F107" s="25" t="s">
        <v>423</v>
      </c>
      <c r="G107" s="65">
        <v>30200</v>
      </c>
      <c r="H107" s="65">
        <v>32730</v>
      </c>
      <c r="I107" s="28">
        <f t="shared" si="10"/>
        <v>2530</v>
      </c>
      <c r="J107" s="150"/>
      <c r="K107" s="30" t="s">
        <v>2</v>
      </c>
      <c r="L107" s="151">
        <f t="shared" si="11"/>
        <v>2530</v>
      </c>
      <c r="M107" s="150"/>
      <c r="N107" s="152" t="s">
        <v>91</v>
      </c>
      <c r="O107" s="32" t="s">
        <v>92</v>
      </c>
      <c r="P107" s="150"/>
      <c r="Q107" s="150"/>
      <c r="R107" s="150"/>
      <c r="S107" s="151">
        <f t="shared" si="12"/>
        <v>2530</v>
      </c>
      <c r="T107" s="150"/>
      <c r="U107" s="144"/>
      <c r="W107" s="61">
        <v>7339</v>
      </c>
      <c r="X107" s="61">
        <v>575</v>
      </c>
      <c r="Y107" s="61">
        <f>+X107+W107</f>
        <v>7914</v>
      </c>
      <c r="Z107" s="61" t="s">
        <v>444</v>
      </c>
    </row>
    <row r="108" spans="1:26" ht="38.25" x14ac:dyDescent="0.25">
      <c r="A108" s="5" t="s">
        <v>406</v>
      </c>
      <c r="B108">
        <v>2</v>
      </c>
      <c r="C108" s="68">
        <v>24505</v>
      </c>
      <c r="D108" s="65" t="s">
        <v>218</v>
      </c>
      <c r="E108" s="19" t="s">
        <v>217</v>
      </c>
      <c r="F108" s="19" t="s">
        <v>219</v>
      </c>
      <c r="G108" s="64">
        <v>0</v>
      </c>
      <c r="H108" s="64">
        <v>69265</v>
      </c>
      <c r="I108" s="20">
        <f t="shared" si="10"/>
        <v>69265</v>
      </c>
      <c r="J108" s="141"/>
      <c r="K108" s="22" t="s">
        <v>2</v>
      </c>
      <c r="L108" s="142">
        <f t="shared" si="11"/>
        <v>69265</v>
      </c>
      <c r="M108" s="142">
        <f>SUM(L107:L108)</f>
        <v>71795</v>
      </c>
      <c r="N108" s="143" t="s">
        <v>91</v>
      </c>
      <c r="O108" s="24" t="s">
        <v>92</v>
      </c>
      <c r="P108" s="141"/>
      <c r="Q108" s="141"/>
      <c r="R108" s="141"/>
      <c r="S108" s="142">
        <f t="shared" si="12"/>
        <v>69265</v>
      </c>
      <c r="T108" s="141"/>
      <c r="U108" s="144"/>
      <c r="W108" s="61">
        <v>21594</v>
      </c>
      <c r="X108" s="61">
        <v>2994</v>
      </c>
      <c r="Y108" s="61">
        <f>+W108+X108</f>
        <v>24588</v>
      </c>
      <c r="Z108" s="61" t="s">
        <v>445</v>
      </c>
    </row>
    <row r="109" spans="1:26" ht="38.25" x14ac:dyDescent="0.25">
      <c r="A109" s="5" t="s">
        <v>406</v>
      </c>
      <c r="B109">
        <v>2</v>
      </c>
      <c r="C109" s="68">
        <v>22400230</v>
      </c>
      <c r="D109" s="87" t="s">
        <v>218</v>
      </c>
      <c r="E109" s="35" t="s">
        <v>243</v>
      </c>
      <c r="F109" s="19" t="s">
        <v>244</v>
      </c>
      <c r="G109" s="64">
        <v>69265</v>
      </c>
      <c r="H109" s="64">
        <v>73020</v>
      </c>
      <c r="I109" s="20">
        <f t="shared" si="10"/>
        <v>3755</v>
      </c>
      <c r="J109" s="141"/>
      <c r="K109" s="22" t="s">
        <v>2</v>
      </c>
      <c r="L109" s="142">
        <f t="shared" si="11"/>
        <v>3755</v>
      </c>
      <c r="M109" s="142">
        <f t="shared" ref="M109:M114" si="13">L109</f>
        <v>3755</v>
      </c>
      <c r="N109" s="143" t="s">
        <v>91</v>
      </c>
      <c r="O109" s="24" t="s">
        <v>92</v>
      </c>
      <c r="P109" s="141"/>
      <c r="Q109" s="141"/>
      <c r="R109" s="141"/>
      <c r="S109" s="142">
        <f t="shared" si="12"/>
        <v>3755</v>
      </c>
      <c r="T109" s="141"/>
      <c r="U109" s="144"/>
      <c r="W109" s="61">
        <v>36091.302517326061</v>
      </c>
      <c r="X109" s="61">
        <v>3521.5328670926415</v>
      </c>
      <c r="Y109" s="61">
        <v>39612.8353844187</v>
      </c>
      <c r="Z109" s="61" t="s">
        <v>447</v>
      </c>
    </row>
    <row r="110" spans="1:26" ht="38.25" x14ac:dyDescent="0.25">
      <c r="A110" s="5" t="s">
        <v>406</v>
      </c>
      <c r="B110">
        <v>2</v>
      </c>
      <c r="C110" s="68">
        <v>22400218</v>
      </c>
      <c r="D110" s="64" t="s">
        <v>218</v>
      </c>
      <c r="E110" s="19" t="s">
        <v>245</v>
      </c>
      <c r="F110" s="19" t="s">
        <v>246</v>
      </c>
      <c r="G110" s="64">
        <v>73020</v>
      </c>
      <c r="H110" s="64">
        <v>74550</v>
      </c>
      <c r="I110" s="20">
        <f t="shared" si="10"/>
        <v>1530</v>
      </c>
      <c r="J110" s="141"/>
      <c r="K110" s="22" t="s">
        <v>2</v>
      </c>
      <c r="L110" s="142">
        <f t="shared" si="11"/>
        <v>1530</v>
      </c>
      <c r="M110" s="142">
        <f t="shared" si="13"/>
        <v>1530</v>
      </c>
      <c r="N110" s="143" t="s">
        <v>91</v>
      </c>
      <c r="O110" s="24" t="s">
        <v>92</v>
      </c>
      <c r="P110" s="141"/>
      <c r="Q110" s="141"/>
      <c r="R110" s="141"/>
      <c r="S110" s="142">
        <f t="shared" si="12"/>
        <v>1530</v>
      </c>
      <c r="T110" s="141"/>
      <c r="U110" s="144"/>
      <c r="W110" s="61">
        <v>36091.302517326061</v>
      </c>
      <c r="X110" s="61">
        <v>3521.5328670926415</v>
      </c>
      <c r="Y110" s="61">
        <v>39612.8353844187</v>
      </c>
      <c r="Z110" s="61" t="s">
        <v>447</v>
      </c>
    </row>
    <row r="111" spans="1:26" ht="38.25" x14ac:dyDescent="0.25">
      <c r="A111" s="5" t="s">
        <v>406</v>
      </c>
      <c r="B111">
        <v>2</v>
      </c>
      <c r="C111" s="68">
        <v>22400219</v>
      </c>
      <c r="D111" s="87" t="s">
        <v>218</v>
      </c>
      <c r="E111" s="19" t="s">
        <v>247</v>
      </c>
      <c r="F111" s="19" t="s">
        <v>248</v>
      </c>
      <c r="G111" s="64">
        <v>74550</v>
      </c>
      <c r="H111" s="64">
        <v>128793</v>
      </c>
      <c r="I111" s="20">
        <f t="shared" si="10"/>
        <v>54243</v>
      </c>
      <c r="J111" s="141"/>
      <c r="K111" s="22" t="s">
        <v>2</v>
      </c>
      <c r="L111" s="142">
        <f t="shared" si="11"/>
        <v>54243</v>
      </c>
      <c r="M111" s="142">
        <f t="shared" si="13"/>
        <v>54243</v>
      </c>
      <c r="N111" s="143" t="s">
        <v>91</v>
      </c>
      <c r="O111" s="24" t="s">
        <v>92</v>
      </c>
      <c r="P111" s="141"/>
      <c r="Q111" s="141"/>
      <c r="R111" s="141"/>
      <c r="S111" s="142">
        <f t="shared" si="12"/>
        <v>54243</v>
      </c>
      <c r="T111" s="141"/>
      <c r="U111" s="144"/>
      <c r="W111" s="61">
        <v>19180</v>
      </c>
      <c r="X111" s="61">
        <v>2508</v>
      </c>
      <c r="Y111" s="61">
        <f>+X111+W111</f>
        <v>21688</v>
      </c>
      <c r="Z111" s="61" t="s">
        <v>445</v>
      </c>
    </row>
    <row r="112" spans="1:26" ht="38.25" x14ac:dyDescent="0.25">
      <c r="A112" s="5" t="s">
        <v>406</v>
      </c>
      <c r="B112">
        <v>2</v>
      </c>
      <c r="C112" s="45">
        <v>24564</v>
      </c>
      <c r="D112" s="86" t="s">
        <v>218</v>
      </c>
      <c r="E112" s="25" t="s">
        <v>249</v>
      </c>
      <c r="F112" s="25" t="s">
        <v>368</v>
      </c>
      <c r="G112" s="65">
        <v>128793</v>
      </c>
      <c r="H112" s="65">
        <v>133755</v>
      </c>
      <c r="I112" s="28">
        <f t="shared" si="10"/>
        <v>4962</v>
      </c>
      <c r="J112" s="150"/>
      <c r="K112" s="30" t="s">
        <v>2</v>
      </c>
      <c r="L112" s="151">
        <f t="shared" si="11"/>
        <v>4962</v>
      </c>
      <c r="M112" s="151">
        <f t="shared" si="13"/>
        <v>4962</v>
      </c>
      <c r="N112" s="152" t="s">
        <v>91</v>
      </c>
      <c r="O112" s="32" t="s">
        <v>92</v>
      </c>
      <c r="P112" s="150"/>
      <c r="Q112" s="150"/>
      <c r="R112" s="150"/>
      <c r="S112" s="151">
        <f t="shared" si="12"/>
        <v>4962</v>
      </c>
      <c r="T112" s="150"/>
      <c r="U112" s="144"/>
      <c r="W112" s="61">
        <v>6701</v>
      </c>
      <c r="X112" s="61">
        <v>2316</v>
      </c>
      <c r="Y112" s="61">
        <v>9018</v>
      </c>
      <c r="Z112" s="61" t="s">
        <v>444</v>
      </c>
    </row>
    <row r="113" spans="1:26" ht="38.25" x14ac:dyDescent="0.25">
      <c r="A113" s="5" t="s">
        <v>404</v>
      </c>
      <c r="B113">
        <v>2</v>
      </c>
      <c r="C113" s="45">
        <v>24564</v>
      </c>
      <c r="D113" s="65" t="s">
        <v>218</v>
      </c>
      <c r="E113" s="25" t="s">
        <v>249</v>
      </c>
      <c r="F113" s="25" t="s">
        <v>369</v>
      </c>
      <c r="G113" s="65">
        <v>133755</v>
      </c>
      <c r="H113" s="65">
        <v>162698</v>
      </c>
      <c r="I113" s="28">
        <f t="shared" si="10"/>
        <v>28943</v>
      </c>
      <c r="J113" s="150"/>
      <c r="K113" s="30" t="s">
        <v>2</v>
      </c>
      <c r="L113" s="151">
        <f t="shared" si="11"/>
        <v>28943</v>
      </c>
      <c r="M113" s="151">
        <f t="shared" si="13"/>
        <v>28943</v>
      </c>
      <c r="N113" s="152" t="s">
        <v>91</v>
      </c>
      <c r="O113" s="32" t="s">
        <v>92</v>
      </c>
      <c r="P113" s="150"/>
      <c r="Q113" s="150"/>
      <c r="R113" s="150"/>
      <c r="S113" s="151">
        <f t="shared" si="12"/>
        <v>28943</v>
      </c>
      <c r="T113" s="150"/>
      <c r="U113" s="144"/>
      <c r="W113" s="61">
        <v>9543.6381197578139</v>
      </c>
      <c r="X113" s="61">
        <v>2417.2611071901583</v>
      </c>
      <c r="Y113" s="61">
        <v>11960.899226947971</v>
      </c>
      <c r="Z113" s="61" t="s">
        <v>445</v>
      </c>
    </row>
    <row r="114" spans="1:26" ht="38.25" x14ac:dyDescent="0.25">
      <c r="A114" s="5" t="s">
        <v>407</v>
      </c>
      <c r="B114">
        <v>2</v>
      </c>
      <c r="C114" s="68">
        <v>24564</v>
      </c>
      <c r="D114" s="88" t="s">
        <v>218</v>
      </c>
      <c r="E114" s="89" t="s">
        <v>249</v>
      </c>
      <c r="F114" s="89" t="s">
        <v>370</v>
      </c>
      <c r="G114" s="90">
        <v>162698</v>
      </c>
      <c r="H114" s="90">
        <v>229350</v>
      </c>
      <c r="I114" s="91">
        <f t="shared" si="10"/>
        <v>66652</v>
      </c>
      <c r="J114" s="154"/>
      <c r="K114" s="92" t="s">
        <v>2</v>
      </c>
      <c r="L114" s="155">
        <f t="shared" si="11"/>
        <v>66652</v>
      </c>
      <c r="M114" s="155">
        <f t="shared" si="13"/>
        <v>66652</v>
      </c>
      <c r="N114" s="156" t="s">
        <v>91</v>
      </c>
      <c r="O114" s="93" t="s">
        <v>92</v>
      </c>
      <c r="P114" s="154"/>
      <c r="Q114" s="154"/>
      <c r="R114" s="154"/>
      <c r="S114" s="155">
        <f t="shared" si="12"/>
        <v>66652</v>
      </c>
      <c r="T114" s="154"/>
      <c r="U114" s="144"/>
      <c r="W114" s="61">
        <v>8747.4205885375213</v>
      </c>
      <c r="X114" s="61">
        <v>1833.1061406680756</v>
      </c>
      <c r="Y114" s="61">
        <v>10580.526729205598</v>
      </c>
      <c r="Z114" s="61" t="s">
        <v>445</v>
      </c>
    </row>
    <row r="115" spans="1:26" ht="38.25" x14ac:dyDescent="0.25">
      <c r="A115" s="5" t="s">
        <v>407</v>
      </c>
      <c r="B115">
        <v>2</v>
      </c>
      <c r="C115" s="26">
        <v>24403</v>
      </c>
      <c r="D115" s="94" t="s">
        <v>170</v>
      </c>
      <c r="E115" s="25" t="s">
        <v>250</v>
      </c>
      <c r="F115" s="25" t="s">
        <v>251</v>
      </c>
      <c r="G115" s="84">
        <v>147420</v>
      </c>
      <c r="H115" s="84">
        <v>154550</v>
      </c>
      <c r="I115" s="28">
        <f t="shared" si="10"/>
        <v>7130</v>
      </c>
      <c r="J115" s="150"/>
      <c r="K115" s="30" t="s">
        <v>2</v>
      </c>
      <c r="L115" s="151">
        <f t="shared" si="11"/>
        <v>7130</v>
      </c>
      <c r="M115" s="151"/>
      <c r="N115" s="152" t="s">
        <v>91</v>
      </c>
      <c r="O115" s="32" t="s">
        <v>92</v>
      </c>
      <c r="P115" s="150"/>
      <c r="Q115" s="150"/>
      <c r="R115" s="150"/>
      <c r="S115" s="151">
        <f t="shared" si="12"/>
        <v>7130</v>
      </c>
      <c r="T115" s="150"/>
      <c r="U115" s="144"/>
      <c r="W115" s="61">
        <v>9304.3950750986805</v>
      </c>
      <c r="X115" s="61">
        <v>2403.9673889787846</v>
      </c>
      <c r="Y115" s="61">
        <v>11708.362464077465</v>
      </c>
      <c r="Z115" s="61" t="s">
        <v>445</v>
      </c>
    </row>
    <row r="116" spans="1:26" ht="38.25" x14ac:dyDescent="0.25">
      <c r="A116" s="5" t="s">
        <v>407</v>
      </c>
      <c r="B116">
        <v>2</v>
      </c>
      <c r="C116" s="17">
        <v>24403</v>
      </c>
      <c r="D116" s="95" t="s">
        <v>218</v>
      </c>
      <c r="E116" s="89" t="s">
        <v>250</v>
      </c>
      <c r="F116" s="89" t="s">
        <v>252</v>
      </c>
      <c r="G116" s="96">
        <v>229350</v>
      </c>
      <c r="H116" s="96">
        <v>250565</v>
      </c>
      <c r="I116" s="91">
        <f t="shared" si="10"/>
        <v>21215</v>
      </c>
      <c r="J116" s="154"/>
      <c r="K116" s="92" t="s">
        <v>2</v>
      </c>
      <c r="L116" s="155">
        <f t="shared" si="11"/>
        <v>21215</v>
      </c>
      <c r="M116" s="155">
        <f>SUM(L115:L116)</f>
        <v>28345</v>
      </c>
      <c r="N116" s="156" t="s">
        <v>91</v>
      </c>
      <c r="O116" s="93" t="s">
        <v>92</v>
      </c>
      <c r="P116" s="154"/>
      <c r="Q116" s="154"/>
      <c r="R116" s="154"/>
      <c r="S116" s="155">
        <f t="shared" si="12"/>
        <v>21215</v>
      </c>
      <c r="T116" s="154"/>
      <c r="U116" s="144"/>
      <c r="W116" s="61">
        <v>18887.758788936131</v>
      </c>
      <c r="X116" s="61">
        <v>3968.3782651651982</v>
      </c>
      <c r="Y116" s="61">
        <v>22856.137054101331</v>
      </c>
      <c r="Z116" s="61" t="s">
        <v>445</v>
      </c>
    </row>
    <row r="117" spans="1:26" ht="22.5" x14ac:dyDescent="0.25">
      <c r="A117" s="5" t="s">
        <v>406</v>
      </c>
      <c r="B117">
        <v>2</v>
      </c>
      <c r="C117" s="26">
        <v>24487</v>
      </c>
      <c r="D117" s="65" t="s">
        <v>254</v>
      </c>
      <c r="E117" s="25" t="s">
        <v>253</v>
      </c>
      <c r="F117" s="25" t="s">
        <v>256</v>
      </c>
      <c r="G117" s="84">
        <v>0</v>
      </c>
      <c r="H117" s="84">
        <v>5354</v>
      </c>
      <c r="I117" s="28">
        <f t="shared" si="10"/>
        <v>5354</v>
      </c>
      <c r="J117" s="150"/>
      <c r="K117" s="30" t="s">
        <v>2</v>
      </c>
      <c r="L117" s="133">
        <f t="shared" si="11"/>
        <v>5354</v>
      </c>
      <c r="M117" s="150"/>
      <c r="N117" s="152" t="s">
        <v>91</v>
      </c>
      <c r="O117" s="32" t="s">
        <v>49</v>
      </c>
      <c r="P117" s="150"/>
      <c r="Q117" s="150"/>
      <c r="R117" s="150"/>
      <c r="S117" s="133">
        <f t="shared" si="12"/>
        <v>5354</v>
      </c>
      <c r="T117" s="150"/>
      <c r="U117" s="144" t="s">
        <v>115</v>
      </c>
      <c r="W117" s="61">
        <v>15658.942903999998</v>
      </c>
      <c r="X117" s="61">
        <v>1390.6428880000001</v>
      </c>
      <c r="Y117" s="61">
        <v>17049.585791999998</v>
      </c>
      <c r="Z117" s="61" t="s">
        <v>445</v>
      </c>
    </row>
    <row r="118" spans="1:26" ht="22.5" x14ac:dyDescent="0.25">
      <c r="A118" s="5" t="s">
        <v>406</v>
      </c>
      <c r="B118">
        <v>2</v>
      </c>
      <c r="C118" s="26">
        <v>24487</v>
      </c>
      <c r="D118" s="65" t="s">
        <v>255</v>
      </c>
      <c r="E118" s="25" t="s">
        <v>253</v>
      </c>
      <c r="F118" s="25" t="s">
        <v>257</v>
      </c>
      <c r="G118" s="84">
        <v>0</v>
      </c>
      <c r="H118" s="84">
        <v>15268</v>
      </c>
      <c r="I118" s="28">
        <f t="shared" si="10"/>
        <v>15268</v>
      </c>
      <c r="J118" s="150"/>
      <c r="K118" s="30" t="s">
        <v>2</v>
      </c>
      <c r="L118" s="133">
        <f t="shared" si="11"/>
        <v>15268</v>
      </c>
      <c r="M118" s="150"/>
      <c r="N118" s="152" t="s">
        <v>136</v>
      </c>
      <c r="O118" s="32" t="s">
        <v>49</v>
      </c>
      <c r="P118" s="150"/>
      <c r="Q118" s="150"/>
      <c r="R118" s="150"/>
      <c r="S118" s="133">
        <f>L118-T118</f>
        <v>11638</v>
      </c>
      <c r="T118" s="133">
        <v>3630</v>
      </c>
      <c r="U118" s="144" t="s">
        <v>115</v>
      </c>
      <c r="W118" s="61">
        <v>15658.942904</v>
      </c>
      <c r="X118" s="61">
        <v>1390.6428880000001</v>
      </c>
      <c r="Y118" s="61">
        <v>17049.585791999998</v>
      </c>
      <c r="Z118" s="61" t="s">
        <v>445</v>
      </c>
    </row>
    <row r="119" spans="1:26" ht="22.5" x14ac:dyDescent="0.25">
      <c r="A119" s="5" t="s">
        <v>406</v>
      </c>
      <c r="B119">
        <v>2</v>
      </c>
      <c r="C119" s="26">
        <v>24487</v>
      </c>
      <c r="D119" s="65" t="s">
        <v>254</v>
      </c>
      <c r="E119" s="25" t="s">
        <v>253</v>
      </c>
      <c r="F119" s="25" t="s">
        <v>258</v>
      </c>
      <c r="G119" s="84">
        <v>26549</v>
      </c>
      <c r="H119" s="84">
        <v>42170</v>
      </c>
      <c r="I119" s="28">
        <f t="shared" si="10"/>
        <v>15621</v>
      </c>
      <c r="J119" s="150"/>
      <c r="K119" s="30" t="s">
        <v>2</v>
      </c>
      <c r="L119" s="133">
        <f t="shared" si="11"/>
        <v>15621</v>
      </c>
      <c r="M119" s="150"/>
      <c r="N119" s="152" t="s">
        <v>91</v>
      </c>
      <c r="O119" s="32" t="s">
        <v>49</v>
      </c>
      <c r="P119" s="150"/>
      <c r="Q119" s="150"/>
      <c r="R119" s="150"/>
      <c r="S119" s="133">
        <f>L119</f>
        <v>15621</v>
      </c>
      <c r="T119" s="150"/>
      <c r="U119" s="144" t="s">
        <v>115</v>
      </c>
      <c r="W119" s="61">
        <v>10473.820398168784</v>
      </c>
      <c r="X119" s="61">
        <v>1253.1202706936717</v>
      </c>
      <c r="Y119" s="61">
        <v>11726.940668862455</v>
      </c>
      <c r="Z119" s="61" t="s">
        <v>445</v>
      </c>
    </row>
    <row r="120" spans="1:26" ht="38.25" x14ac:dyDescent="0.25">
      <c r="A120" s="5" t="s">
        <v>406</v>
      </c>
      <c r="B120">
        <v>2</v>
      </c>
      <c r="C120" s="26">
        <v>24487</v>
      </c>
      <c r="D120" s="65" t="s">
        <v>259</v>
      </c>
      <c r="E120" s="25" t="s">
        <v>253</v>
      </c>
      <c r="F120" s="25" t="s">
        <v>260</v>
      </c>
      <c r="G120" s="84">
        <v>0</v>
      </c>
      <c r="H120" s="84">
        <v>3314</v>
      </c>
      <c r="I120" s="28">
        <f t="shared" si="10"/>
        <v>3314</v>
      </c>
      <c r="J120" s="150"/>
      <c r="K120" s="30" t="s">
        <v>2</v>
      </c>
      <c r="L120" s="151">
        <f t="shared" si="11"/>
        <v>3314</v>
      </c>
      <c r="M120" s="150"/>
      <c r="N120" s="152" t="s">
        <v>114</v>
      </c>
      <c r="O120" s="32" t="s">
        <v>92</v>
      </c>
      <c r="P120" s="150"/>
      <c r="Q120" s="150"/>
      <c r="R120" s="150"/>
      <c r="S120" s="150"/>
      <c r="T120" s="133">
        <f>L120</f>
        <v>3314</v>
      </c>
      <c r="U120" s="144" t="s">
        <v>115</v>
      </c>
      <c r="W120" s="61">
        <v>8264.3190119999999</v>
      </c>
      <c r="X120" s="61">
        <v>1294.442929</v>
      </c>
      <c r="Y120" s="61">
        <v>9558.7619410000007</v>
      </c>
      <c r="Z120" s="61" t="s">
        <v>444</v>
      </c>
    </row>
    <row r="121" spans="1:26" ht="38.25" x14ac:dyDescent="0.25">
      <c r="A121" s="5" t="s">
        <v>414</v>
      </c>
      <c r="B121">
        <v>2</v>
      </c>
      <c r="C121" s="17">
        <v>24487</v>
      </c>
      <c r="D121" s="90" t="s">
        <v>259</v>
      </c>
      <c r="E121" s="89" t="s">
        <v>253</v>
      </c>
      <c r="F121" s="89" t="s">
        <v>268</v>
      </c>
      <c r="G121" s="96">
        <v>3314</v>
      </c>
      <c r="H121" s="96">
        <v>70500</v>
      </c>
      <c r="I121" s="91">
        <f t="shared" si="10"/>
        <v>67186</v>
      </c>
      <c r="J121" s="154"/>
      <c r="K121" s="92" t="s">
        <v>2</v>
      </c>
      <c r="L121" s="155">
        <f t="shared" si="11"/>
        <v>67186</v>
      </c>
      <c r="M121" s="155">
        <f>SUM(L117:L121)</f>
        <v>106743</v>
      </c>
      <c r="N121" s="156" t="s">
        <v>136</v>
      </c>
      <c r="O121" s="93" t="s">
        <v>92</v>
      </c>
      <c r="P121" s="154"/>
      <c r="Q121" s="154"/>
      <c r="R121" s="154"/>
      <c r="S121" s="155">
        <v>50164</v>
      </c>
      <c r="T121" s="133">
        <v>17022</v>
      </c>
      <c r="U121" s="144" t="s">
        <v>115</v>
      </c>
      <c r="W121" s="61">
        <v>15099</v>
      </c>
      <c r="X121" s="61">
        <v>1702</v>
      </c>
      <c r="Y121" s="61">
        <f>+W121+X121</f>
        <v>16801</v>
      </c>
      <c r="Z121" s="61" t="s">
        <v>445</v>
      </c>
    </row>
    <row r="122" spans="1:26" ht="22.5" x14ac:dyDescent="0.25">
      <c r="A122" s="107" t="s">
        <v>414</v>
      </c>
      <c r="B122" s="108">
        <v>2</v>
      </c>
      <c r="C122" s="109">
        <v>22400046</v>
      </c>
      <c r="D122" s="110"/>
      <c r="E122" s="35" t="s">
        <v>261</v>
      </c>
      <c r="F122" s="35" t="s">
        <v>262</v>
      </c>
      <c r="G122" s="144"/>
      <c r="H122" s="144"/>
      <c r="I122" s="144">
        <v>10700</v>
      </c>
      <c r="J122" s="144"/>
      <c r="K122" s="92" t="s">
        <v>2</v>
      </c>
      <c r="L122" s="144"/>
      <c r="M122" s="144">
        <f>I122</f>
        <v>10700</v>
      </c>
      <c r="N122" s="146"/>
      <c r="O122" s="144"/>
      <c r="P122" s="144"/>
      <c r="Q122" s="40" t="s">
        <v>49</v>
      </c>
      <c r="R122" s="144"/>
      <c r="S122" s="144"/>
      <c r="T122" s="144"/>
      <c r="U122" s="144"/>
      <c r="W122" s="61" t="s">
        <v>440</v>
      </c>
      <c r="X122" s="61" t="s">
        <v>440</v>
      </c>
      <c r="Y122" s="61" t="s">
        <v>440</v>
      </c>
      <c r="Z122" s="111" t="s">
        <v>447</v>
      </c>
    </row>
    <row r="123" spans="1:26" ht="22.5" x14ac:dyDescent="0.25">
      <c r="A123" s="8" t="s">
        <v>406</v>
      </c>
      <c r="B123" s="7">
        <v>2</v>
      </c>
      <c r="C123" s="66">
        <v>22400044</v>
      </c>
      <c r="D123" s="67" t="s">
        <v>264</v>
      </c>
      <c r="E123" s="49" t="s">
        <v>263</v>
      </c>
      <c r="F123" s="49" t="s">
        <v>265</v>
      </c>
      <c r="G123" s="81">
        <v>0</v>
      </c>
      <c r="H123" s="81">
        <v>17775</v>
      </c>
      <c r="I123" s="50">
        <f t="shared" ref="I123:I138" si="14">H123-G123</f>
        <v>17775</v>
      </c>
      <c r="J123" s="147"/>
      <c r="K123" s="56" t="s">
        <v>2</v>
      </c>
      <c r="L123" s="148">
        <f t="shared" ref="L123:L138" si="15">I123</f>
        <v>17775</v>
      </c>
      <c r="M123" s="147"/>
      <c r="N123" s="149" t="s">
        <v>91</v>
      </c>
      <c r="O123" s="54" t="s">
        <v>49</v>
      </c>
      <c r="P123" s="147"/>
      <c r="Q123" s="147"/>
      <c r="R123" s="147"/>
      <c r="S123" s="148"/>
      <c r="T123" s="147"/>
      <c r="U123" s="144" t="s">
        <v>115</v>
      </c>
      <c r="W123" s="61">
        <v>11114.401658000001</v>
      </c>
      <c r="X123" s="61">
        <v>1037.2208949999999</v>
      </c>
      <c r="Y123" s="61">
        <v>12151.622553000001</v>
      </c>
      <c r="Z123" s="61" t="s">
        <v>445</v>
      </c>
    </row>
    <row r="124" spans="1:26" ht="22.5" x14ac:dyDescent="0.25">
      <c r="A124" s="8" t="s">
        <v>414</v>
      </c>
      <c r="B124" s="7">
        <v>2</v>
      </c>
      <c r="C124" s="45">
        <v>22400044</v>
      </c>
      <c r="D124" s="65" t="s">
        <v>264</v>
      </c>
      <c r="E124" s="25" t="s">
        <v>263</v>
      </c>
      <c r="F124" s="25" t="s">
        <v>266</v>
      </c>
      <c r="G124" s="84">
        <v>17775</v>
      </c>
      <c r="H124" s="84">
        <v>40929</v>
      </c>
      <c r="I124" s="28">
        <f t="shared" si="14"/>
        <v>23154</v>
      </c>
      <c r="J124" s="150"/>
      <c r="K124" s="30" t="s">
        <v>2</v>
      </c>
      <c r="L124" s="151">
        <f t="shared" si="15"/>
        <v>23154</v>
      </c>
      <c r="M124" s="151"/>
      <c r="N124" s="152" t="s">
        <v>91</v>
      </c>
      <c r="O124" s="32" t="s">
        <v>49</v>
      </c>
      <c r="P124" s="150"/>
      <c r="Q124" s="150"/>
      <c r="R124" s="150"/>
      <c r="S124" s="150">
        <v>40929</v>
      </c>
      <c r="T124" s="150"/>
      <c r="U124" s="144" t="s">
        <v>115</v>
      </c>
      <c r="W124" s="61">
        <v>11929.871701338634</v>
      </c>
      <c r="X124" s="61">
        <v>1054.5419117092647</v>
      </c>
      <c r="Y124" s="61">
        <v>12984.413613047898</v>
      </c>
      <c r="Z124" s="61" t="s">
        <v>445</v>
      </c>
    </row>
    <row r="125" spans="1:26" ht="22.5" x14ac:dyDescent="0.25">
      <c r="A125" s="5" t="s">
        <v>414</v>
      </c>
      <c r="B125">
        <v>2</v>
      </c>
      <c r="C125" s="17">
        <v>22400044</v>
      </c>
      <c r="D125" s="90" t="s">
        <v>267</v>
      </c>
      <c r="E125" s="89" t="s">
        <v>263</v>
      </c>
      <c r="F125" s="89" t="s">
        <v>269</v>
      </c>
      <c r="G125" s="96">
        <v>52556</v>
      </c>
      <c r="H125" s="96">
        <v>108735</v>
      </c>
      <c r="I125" s="91">
        <f t="shared" si="14"/>
        <v>56179</v>
      </c>
      <c r="J125" s="154"/>
      <c r="K125" s="92" t="s">
        <v>2</v>
      </c>
      <c r="L125" s="155">
        <f t="shared" si="15"/>
        <v>56179</v>
      </c>
      <c r="M125" s="155">
        <f>SUM(L123:L125)</f>
        <v>97108</v>
      </c>
      <c r="N125" s="156" t="s">
        <v>91</v>
      </c>
      <c r="O125" s="93" t="s">
        <v>49</v>
      </c>
      <c r="P125" s="154"/>
      <c r="Q125" s="154"/>
      <c r="R125" s="154"/>
      <c r="S125" s="155">
        <f>I125</f>
        <v>56179</v>
      </c>
      <c r="T125" s="154"/>
      <c r="U125" s="144" t="s">
        <v>115</v>
      </c>
      <c r="W125" s="61">
        <v>23044</v>
      </c>
      <c r="X125" s="61">
        <v>1411</v>
      </c>
      <c r="Y125" s="61">
        <v>24455</v>
      </c>
      <c r="Z125" s="61" t="s">
        <v>445</v>
      </c>
    </row>
    <row r="126" spans="1:26" ht="22.5" x14ac:dyDescent="0.25">
      <c r="A126" s="5" t="s">
        <v>406</v>
      </c>
      <c r="B126">
        <v>2</v>
      </c>
      <c r="C126" s="47">
        <v>22400045</v>
      </c>
      <c r="D126" s="67" t="s">
        <v>431</v>
      </c>
      <c r="E126" s="49" t="s">
        <v>270</v>
      </c>
      <c r="F126" s="49" t="s">
        <v>432</v>
      </c>
      <c r="G126" s="81">
        <v>152000</v>
      </c>
      <c r="H126" s="81">
        <v>154550</v>
      </c>
      <c r="I126" s="50">
        <f t="shared" si="14"/>
        <v>2550</v>
      </c>
      <c r="J126" s="147"/>
      <c r="K126" s="56" t="s">
        <v>2</v>
      </c>
      <c r="L126" s="137">
        <f t="shared" si="15"/>
        <v>2550</v>
      </c>
      <c r="M126" s="147"/>
      <c r="N126" s="149" t="s">
        <v>91</v>
      </c>
      <c r="O126" s="54" t="s">
        <v>49</v>
      </c>
      <c r="P126" s="147"/>
      <c r="Q126" s="147"/>
      <c r="R126" s="147"/>
      <c r="S126" s="148">
        <f>I126</f>
        <v>2550</v>
      </c>
      <c r="T126" s="147"/>
      <c r="U126" s="144" t="s">
        <v>115</v>
      </c>
      <c r="W126" s="61">
        <v>19990.869754000003</v>
      </c>
      <c r="X126" s="61">
        <v>2110.8436590000001</v>
      </c>
      <c r="Y126" s="61">
        <v>22101.713413000005</v>
      </c>
      <c r="Z126" s="61" t="s">
        <v>445</v>
      </c>
    </row>
    <row r="127" spans="1:26" ht="33.75" x14ac:dyDescent="0.25">
      <c r="A127" s="5" t="s">
        <v>406</v>
      </c>
      <c r="B127">
        <v>2</v>
      </c>
      <c r="C127" s="17">
        <v>22400045</v>
      </c>
      <c r="D127" s="90" t="s">
        <v>271</v>
      </c>
      <c r="E127" s="89" t="s">
        <v>270</v>
      </c>
      <c r="F127" s="89" t="s">
        <v>272</v>
      </c>
      <c r="G127" s="96">
        <v>0</v>
      </c>
      <c r="H127" s="96">
        <v>25480</v>
      </c>
      <c r="I127" s="91">
        <f t="shared" si="14"/>
        <v>25480</v>
      </c>
      <c r="J127" s="154"/>
      <c r="K127" s="92" t="s">
        <v>2</v>
      </c>
      <c r="L127" s="157">
        <f t="shared" si="15"/>
        <v>25480</v>
      </c>
      <c r="M127" s="155">
        <f>SUM(L126:L127)</f>
        <v>28030</v>
      </c>
      <c r="N127" s="156" t="s">
        <v>91</v>
      </c>
      <c r="O127" s="93" t="s">
        <v>49</v>
      </c>
      <c r="P127" s="154"/>
      <c r="Q127" s="154"/>
      <c r="R127" s="154"/>
      <c r="S127" s="155">
        <f>I127</f>
        <v>25480</v>
      </c>
      <c r="T127" s="154"/>
      <c r="U127" s="144" t="s">
        <v>115</v>
      </c>
      <c r="W127" s="61">
        <v>34641</v>
      </c>
      <c r="X127" s="61">
        <v>2682</v>
      </c>
      <c r="Y127" s="61">
        <f>+X127+W127</f>
        <v>37323</v>
      </c>
      <c r="Z127" s="61" t="s">
        <v>447</v>
      </c>
    </row>
    <row r="128" spans="1:26" ht="33.75" x14ac:dyDescent="0.25">
      <c r="A128" s="5" t="s">
        <v>404</v>
      </c>
      <c r="B128">
        <v>2</v>
      </c>
      <c r="C128" s="33">
        <v>22400040</v>
      </c>
      <c r="D128" s="63" t="s">
        <v>274</v>
      </c>
      <c r="E128" s="35" t="s">
        <v>273</v>
      </c>
      <c r="F128" s="35" t="s">
        <v>277</v>
      </c>
      <c r="G128" s="76">
        <v>35630</v>
      </c>
      <c r="H128" s="76">
        <v>46160</v>
      </c>
      <c r="I128" s="36">
        <f t="shared" si="14"/>
        <v>10530</v>
      </c>
      <c r="J128" s="144"/>
      <c r="K128" s="38" t="s">
        <v>2</v>
      </c>
      <c r="L128" s="127">
        <f t="shared" si="15"/>
        <v>10530</v>
      </c>
      <c r="M128" s="144"/>
      <c r="N128" s="146" t="s">
        <v>91</v>
      </c>
      <c r="O128" s="40" t="s">
        <v>49</v>
      </c>
      <c r="P128" s="144"/>
      <c r="Q128" s="144"/>
      <c r="R128" s="144"/>
      <c r="S128" s="145">
        <f>L128</f>
        <v>10530</v>
      </c>
      <c r="T128" s="144"/>
      <c r="U128" s="144"/>
      <c r="W128" s="61">
        <v>11292.325222069001</v>
      </c>
      <c r="X128" s="61">
        <v>1550.8429420570217</v>
      </c>
      <c r="Y128" s="61">
        <v>12843.168164126022</v>
      </c>
      <c r="Z128" s="61" t="s">
        <v>445</v>
      </c>
    </row>
    <row r="129" spans="1:26" ht="33.75" x14ac:dyDescent="0.25">
      <c r="A129" s="5" t="s">
        <v>404</v>
      </c>
      <c r="B129">
        <v>2</v>
      </c>
      <c r="C129" s="47">
        <v>22400036</v>
      </c>
      <c r="D129" s="67" t="s">
        <v>274</v>
      </c>
      <c r="E129" s="49" t="s">
        <v>275</v>
      </c>
      <c r="F129" s="49" t="s">
        <v>278</v>
      </c>
      <c r="G129" s="81">
        <v>2530</v>
      </c>
      <c r="H129" s="81">
        <v>35630</v>
      </c>
      <c r="I129" s="50">
        <f t="shared" si="14"/>
        <v>33100</v>
      </c>
      <c r="J129" s="147"/>
      <c r="K129" s="56" t="s">
        <v>2</v>
      </c>
      <c r="L129" s="137">
        <f t="shared" si="15"/>
        <v>33100</v>
      </c>
      <c r="M129" s="147"/>
      <c r="N129" s="149" t="s">
        <v>136</v>
      </c>
      <c r="O129" s="32" t="s">
        <v>49</v>
      </c>
      <c r="P129" s="150"/>
      <c r="Q129" s="150"/>
      <c r="R129" s="150"/>
      <c r="S129" s="151">
        <f>L129-T129</f>
        <v>32630</v>
      </c>
      <c r="T129" s="150">
        <v>470</v>
      </c>
      <c r="U129" s="144" t="s">
        <v>115</v>
      </c>
      <c r="W129" s="61">
        <v>18029.315219727858</v>
      </c>
      <c r="X129" s="61">
        <v>1678.5626326341758</v>
      </c>
      <c r="Y129" s="61">
        <v>19707.877852362035</v>
      </c>
      <c r="Z129" s="61" t="s">
        <v>445</v>
      </c>
    </row>
    <row r="130" spans="1:26" ht="38.25" x14ac:dyDescent="0.25">
      <c r="A130" s="5" t="s">
        <v>404</v>
      </c>
      <c r="B130">
        <v>2</v>
      </c>
      <c r="C130" s="17">
        <v>22400036</v>
      </c>
      <c r="D130" s="90" t="s">
        <v>276</v>
      </c>
      <c r="E130" s="89" t="s">
        <v>275</v>
      </c>
      <c r="F130" s="89" t="s">
        <v>281</v>
      </c>
      <c r="G130" s="96">
        <v>68300</v>
      </c>
      <c r="H130" s="96">
        <v>72330</v>
      </c>
      <c r="I130" s="91">
        <f t="shared" si="14"/>
        <v>4030</v>
      </c>
      <c r="J130" s="154"/>
      <c r="K130" s="92" t="s">
        <v>2</v>
      </c>
      <c r="L130" s="155">
        <f t="shared" si="15"/>
        <v>4030</v>
      </c>
      <c r="M130" s="155">
        <f>SUM(L129:L130)</f>
        <v>37130</v>
      </c>
      <c r="N130" s="156" t="s">
        <v>91</v>
      </c>
      <c r="O130" s="93" t="s">
        <v>92</v>
      </c>
      <c r="P130" s="154"/>
      <c r="Q130" s="154"/>
      <c r="R130" s="154"/>
      <c r="S130" s="154"/>
      <c r="T130" s="155">
        <f>I130</f>
        <v>4030</v>
      </c>
      <c r="U130" s="144" t="s">
        <v>115</v>
      </c>
      <c r="W130" s="61">
        <v>9121.8364179643177</v>
      </c>
      <c r="X130" s="61">
        <v>946.20839262345146</v>
      </c>
      <c r="Y130" s="61">
        <v>10068.044810587769</v>
      </c>
      <c r="Z130" s="61" t="s">
        <v>445</v>
      </c>
    </row>
    <row r="131" spans="1:26" ht="38.25" x14ac:dyDescent="0.25">
      <c r="A131" s="5" t="s">
        <v>404</v>
      </c>
      <c r="B131">
        <v>2</v>
      </c>
      <c r="C131" s="33">
        <v>22400035</v>
      </c>
      <c r="D131" s="63" t="s">
        <v>276</v>
      </c>
      <c r="E131" s="35" t="s">
        <v>279</v>
      </c>
      <c r="F131" s="35" t="s">
        <v>280</v>
      </c>
      <c r="G131" s="76">
        <v>0</v>
      </c>
      <c r="H131" s="76">
        <v>68300</v>
      </c>
      <c r="I131" s="36">
        <f t="shared" si="14"/>
        <v>68300</v>
      </c>
      <c r="J131" s="144"/>
      <c r="K131" s="92" t="s">
        <v>2</v>
      </c>
      <c r="L131" s="127">
        <f t="shared" si="15"/>
        <v>68300</v>
      </c>
      <c r="M131" s="144"/>
      <c r="N131" s="146" t="s">
        <v>136</v>
      </c>
      <c r="O131" s="93" t="s">
        <v>92</v>
      </c>
      <c r="P131" s="144"/>
      <c r="Q131" s="144"/>
      <c r="R131" s="144"/>
      <c r="S131" s="145">
        <f>I131-T131</f>
        <v>39000</v>
      </c>
      <c r="T131" s="145">
        <f>L131-28150-10850</f>
        <v>29300</v>
      </c>
      <c r="U131" s="144" t="s">
        <v>115</v>
      </c>
      <c r="W131" s="61">
        <v>9121.8364179643177</v>
      </c>
      <c r="X131" s="61">
        <v>946.20839262345146</v>
      </c>
      <c r="Y131" s="61">
        <v>10068.044810587769</v>
      </c>
      <c r="Z131" s="61" t="s">
        <v>445</v>
      </c>
    </row>
    <row r="132" spans="1:26" ht="38.25" x14ac:dyDescent="0.25">
      <c r="A132" s="5" t="s">
        <v>404</v>
      </c>
      <c r="B132">
        <v>2</v>
      </c>
      <c r="C132" s="17">
        <v>22400037</v>
      </c>
      <c r="D132" s="65" t="s">
        <v>282</v>
      </c>
      <c r="E132" s="89" t="s">
        <v>29</v>
      </c>
      <c r="F132" s="89" t="s">
        <v>283</v>
      </c>
      <c r="G132" s="96">
        <v>0</v>
      </c>
      <c r="H132" s="96">
        <v>8300</v>
      </c>
      <c r="I132" s="91">
        <f t="shared" si="14"/>
        <v>8300</v>
      </c>
      <c r="J132" s="154"/>
      <c r="K132" s="92" t="s">
        <v>2</v>
      </c>
      <c r="L132" s="127">
        <f t="shared" si="15"/>
        <v>8300</v>
      </c>
      <c r="M132" s="154"/>
      <c r="N132" s="156" t="s">
        <v>91</v>
      </c>
      <c r="O132" s="93" t="s">
        <v>92</v>
      </c>
      <c r="P132" s="154"/>
      <c r="Q132" s="154"/>
      <c r="R132" s="154"/>
      <c r="S132" s="155">
        <f>I132</f>
        <v>8300</v>
      </c>
      <c r="T132" s="154"/>
      <c r="U132" s="144" t="s">
        <v>115</v>
      </c>
      <c r="W132" s="61">
        <v>3294.8629998114147</v>
      </c>
      <c r="X132" s="61">
        <v>425.10834135108257</v>
      </c>
      <c r="Y132" s="61">
        <v>3719.9713411624971</v>
      </c>
      <c r="Z132" s="61" t="s">
        <v>444</v>
      </c>
    </row>
    <row r="133" spans="1:26" ht="22.5" x14ac:dyDescent="0.25">
      <c r="A133" s="5" t="s">
        <v>404</v>
      </c>
      <c r="B133">
        <v>2</v>
      </c>
      <c r="C133" s="17">
        <v>22400220</v>
      </c>
      <c r="D133" s="94" t="s">
        <v>285</v>
      </c>
      <c r="E133" s="89" t="s">
        <v>284</v>
      </c>
      <c r="F133" s="89" t="s">
        <v>286</v>
      </c>
      <c r="G133" s="96">
        <v>177300</v>
      </c>
      <c r="H133" s="96">
        <v>185800</v>
      </c>
      <c r="I133" s="91">
        <f t="shared" si="14"/>
        <v>8500</v>
      </c>
      <c r="J133" s="154"/>
      <c r="K133" s="92" t="s">
        <v>2</v>
      </c>
      <c r="L133" s="127">
        <f t="shared" si="15"/>
        <v>8500</v>
      </c>
      <c r="M133" s="154"/>
      <c r="N133" s="156" t="s">
        <v>91</v>
      </c>
      <c r="O133" s="40" t="s">
        <v>49</v>
      </c>
      <c r="P133" s="154"/>
      <c r="Q133" s="154"/>
      <c r="R133" s="154"/>
      <c r="S133" s="155">
        <f>I133</f>
        <v>8500</v>
      </c>
      <c r="T133" s="154"/>
      <c r="U133" s="144"/>
      <c r="W133" s="61">
        <v>14712.489558985149</v>
      </c>
      <c r="X133" s="61">
        <v>1864.0094501814815</v>
      </c>
      <c r="Y133" s="61">
        <v>16576.49900916663</v>
      </c>
      <c r="Z133" s="61" t="s">
        <v>445</v>
      </c>
    </row>
    <row r="134" spans="1:26" ht="22.5" x14ac:dyDescent="0.25">
      <c r="A134" s="5" t="s">
        <v>404</v>
      </c>
      <c r="B134">
        <v>2</v>
      </c>
      <c r="C134" s="17">
        <v>22400332</v>
      </c>
      <c r="D134" s="97" t="s">
        <v>285</v>
      </c>
      <c r="E134" s="89" t="s">
        <v>287</v>
      </c>
      <c r="F134" s="89" t="s">
        <v>288</v>
      </c>
      <c r="G134" s="96">
        <v>185800</v>
      </c>
      <c r="H134" s="96">
        <v>283590</v>
      </c>
      <c r="I134" s="91">
        <f t="shared" si="14"/>
        <v>97790</v>
      </c>
      <c r="J134" s="154"/>
      <c r="K134" s="92" t="s">
        <v>2</v>
      </c>
      <c r="L134" s="127">
        <f t="shared" si="15"/>
        <v>97790</v>
      </c>
      <c r="M134" s="154"/>
      <c r="N134" s="156" t="s">
        <v>91</v>
      </c>
      <c r="O134" s="40" t="s">
        <v>49</v>
      </c>
      <c r="P134" s="154"/>
      <c r="Q134" s="154"/>
      <c r="R134" s="154"/>
      <c r="S134" s="155">
        <f>I134</f>
        <v>97790</v>
      </c>
      <c r="T134" s="154"/>
      <c r="U134" s="144"/>
      <c r="W134" s="61">
        <v>14712.489558985149</v>
      </c>
      <c r="X134" s="61">
        <v>1864.0094501814815</v>
      </c>
      <c r="Y134" s="61">
        <v>16576.49900916663</v>
      </c>
      <c r="Z134" s="61" t="s">
        <v>445</v>
      </c>
    </row>
    <row r="135" spans="1:26" ht="38.25" x14ac:dyDescent="0.25">
      <c r="A135" s="5" t="s">
        <v>407</v>
      </c>
      <c r="B135">
        <v>2</v>
      </c>
      <c r="C135" s="47">
        <v>22400221</v>
      </c>
      <c r="D135" s="67" t="s">
        <v>290</v>
      </c>
      <c r="E135" s="49" t="s">
        <v>289</v>
      </c>
      <c r="F135" s="49" t="s">
        <v>292</v>
      </c>
      <c r="G135" s="81">
        <v>0</v>
      </c>
      <c r="H135" s="81">
        <v>5200</v>
      </c>
      <c r="I135" s="50">
        <f t="shared" si="14"/>
        <v>5200</v>
      </c>
      <c r="J135" s="147"/>
      <c r="K135" s="56" t="s">
        <v>2</v>
      </c>
      <c r="L135" s="137">
        <f t="shared" si="15"/>
        <v>5200</v>
      </c>
      <c r="M135" s="147"/>
      <c r="N135" s="149" t="s">
        <v>114</v>
      </c>
      <c r="O135" s="54" t="s">
        <v>92</v>
      </c>
      <c r="P135" s="147"/>
      <c r="Q135" s="147"/>
      <c r="R135" s="147"/>
      <c r="S135" s="147"/>
      <c r="T135" s="148">
        <f>L135</f>
        <v>5200</v>
      </c>
      <c r="U135" s="144" t="s">
        <v>115</v>
      </c>
      <c r="W135" s="61">
        <v>16184</v>
      </c>
      <c r="X135" s="61">
        <v>3964</v>
      </c>
      <c r="Y135" s="61">
        <v>20148</v>
      </c>
      <c r="Z135" s="61" t="s">
        <v>445</v>
      </c>
    </row>
    <row r="136" spans="1:26" ht="38.25" x14ac:dyDescent="0.25">
      <c r="A136" s="5" t="s">
        <v>407</v>
      </c>
      <c r="B136">
        <v>2</v>
      </c>
      <c r="C136" s="17">
        <v>22400221</v>
      </c>
      <c r="D136" s="90" t="s">
        <v>291</v>
      </c>
      <c r="E136" s="89" t="s">
        <v>289</v>
      </c>
      <c r="F136" s="89" t="s">
        <v>293</v>
      </c>
      <c r="G136" s="96">
        <v>0</v>
      </c>
      <c r="H136" s="96">
        <v>27850</v>
      </c>
      <c r="I136" s="91">
        <f t="shared" si="14"/>
        <v>27850</v>
      </c>
      <c r="J136" s="154"/>
      <c r="K136" s="92" t="s">
        <v>2</v>
      </c>
      <c r="L136" s="157">
        <f t="shared" si="15"/>
        <v>27850</v>
      </c>
      <c r="M136" s="155">
        <f>SUM(L135:L136)</f>
        <v>33050</v>
      </c>
      <c r="N136" s="156" t="s">
        <v>114</v>
      </c>
      <c r="O136" s="93" t="s">
        <v>92</v>
      </c>
      <c r="P136" s="154"/>
      <c r="Q136" s="154"/>
      <c r="R136" s="154"/>
      <c r="S136" s="154"/>
      <c r="T136" s="155">
        <f>L136</f>
        <v>27850</v>
      </c>
      <c r="U136" s="144" t="s">
        <v>115</v>
      </c>
      <c r="W136" s="61">
        <v>11648.534855438376</v>
      </c>
      <c r="X136" s="61">
        <v>3863</v>
      </c>
      <c r="Y136" s="61">
        <f>+W136+X136</f>
        <v>15511.534855438376</v>
      </c>
      <c r="Z136" s="61" t="s">
        <v>445</v>
      </c>
    </row>
    <row r="137" spans="1:26" ht="38.25" x14ac:dyDescent="0.25">
      <c r="A137" s="5" t="s">
        <v>407</v>
      </c>
      <c r="B137">
        <v>2</v>
      </c>
      <c r="C137" s="66">
        <v>24539</v>
      </c>
      <c r="D137" s="67" t="s">
        <v>291</v>
      </c>
      <c r="E137" s="49" t="s">
        <v>294</v>
      </c>
      <c r="F137" s="49" t="s">
        <v>371</v>
      </c>
      <c r="G137" s="67">
        <v>27850</v>
      </c>
      <c r="H137" s="67">
        <v>55730</v>
      </c>
      <c r="I137" s="50">
        <f t="shared" si="14"/>
        <v>27880</v>
      </c>
      <c r="J137" s="147"/>
      <c r="K137" s="56" t="s">
        <v>2</v>
      </c>
      <c r="L137" s="137">
        <f t="shared" si="15"/>
        <v>27880</v>
      </c>
      <c r="M137" s="148">
        <f>SUM(L136:L137)</f>
        <v>55730</v>
      </c>
      <c r="N137" s="149" t="s">
        <v>114</v>
      </c>
      <c r="O137" s="54" t="s">
        <v>92</v>
      </c>
      <c r="P137" s="147"/>
      <c r="Q137" s="147"/>
      <c r="R137" s="147"/>
      <c r="S137" s="147"/>
      <c r="T137" s="148">
        <f>L137</f>
        <v>27880</v>
      </c>
      <c r="U137" s="144" t="s">
        <v>115</v>
      </c>
      <c r="W137" s="61">
        <v>7573.5669091424343</v>
      </c>
      <c r="X137" s="61">
        <v>3811.6814755438604</v>
      </c>
      <c r="Y137" s="61">
        <v>11385.248384686294</v>
      </c>
      <c r="Z137" s="61" t="s">
        <v>445</v>
      </c>
    </row>
    <row r="138" spans="1:26" ht="38.25" x14ac:dyDescent="0.25">
      <c r="A138" s="5" t="s">
        <v>415</v>
      </c>
      <c r="B138">
        <v>2</v>
      </c>
      <c r="C138" s="68">
        <v>24539</v>
      </c>
      <c r="D138" s="90" t="s">
        <v>291</v>
      </c>
      <c r="E138" s="89" t="s">
        <v>294</v>
      </c>
      <c r="F138" s="89" t="s">
        <v>372</v>
      </c>
      <c r="G138" s="90">
        <v>55730</v>
      </c>
      <c r="H138" s="90">
        <v>126770</v>
      </c>
      <c r="I138" s="91">
        <f t="shared" si="14"/>
        <v>71040</v>
      </c>
      <c r="J138" s="154"/>
      <c r="K138" s="92" t="s">
        <v>2</v>
      </c>
      <c r="L138" s="157">
        <f t="shared" si="15"/>
        <v>71040</v>
      </c>
      <c r="M138" s="155">
        <f>SUM(L137:L138)</f>
        <v>98920</v>
      </c>
      <c r="N138" s="156" t="s">
        <v>114</v>
      </c>
      <c r="O138" s="93" t="s">
        <v>92</v>
      </c>
      <c r="P138" s="154"/>
      <c r="Q138" s="154"/>
      <c r="R138" s="154"/>
      <c r="S138" s="154"/>
      <c r="T138" s="155">
        <f>L138</f>
        <v>71040</v>
      </c>
      <c r="U138" s="144" t="s">
        <v>115</v>
      </c>
      <c r="W138" s="61">
        <v>12810</v>
      </c>
      <c r="X138" s="61">
        <v>3754</v>
      </c>
      <c r="Y138" s="61">
        <f>+W138+X138</f>
        <v>16564</v>
      </c>
      <c r="Z138" s="61" t="s">
        <v>445</v>
      </c>
    </row>
    <row r="139" spans="1:26" ht="22.5" x14ac:dyDescent="0.25">
      <c r="A139" s="107" t="s">
        <v>407</v>
      </c>
      <c r="B139" s="108">
        <v>2</v>
      </c>
      <c r="C139" s="114">
        <v>22400042</v>
      </c>
      <c r="D139" s="115"/>
      <c r="E139" s="89" t="s">
        <v>295</v>
      </c>
      <c r="F139" s="89" t="s">
        <v>296</v>
      </c>
      <c r="G139" s="154"/>
      <c r="H139" s="154"/>
      <c r="I139" s="158">
        <v>16500</v>
      </c>
      <c r="J139" s="154"/>
      <c r="K139" s="92" t="s">
        <v>2</v>
      </c>
      <c r="L139" s="154"/>
      <c r="M139" s="154">
        <f>I139</f>
        <v>16500</v>
      </c>
      <c r="N139" s="156"/>
      <c r="O139" s="154"/>
      <c r="P139" s="154"/>
      <c r="Q139" s="156" t="s">
        <v>49</v>
      </c>
      <c r="R139" s="154"/>
      <c r="S139" s="154"/>
      <c r="T139" s="154"/>
      <c r="U139" s="144"/>
      <c r="W139" s="61" t="s">
        <v>440</v>
      </c>
      <c r="X139" s="61" t="s">
        <v>440</v>
      </c>
      <c r="Y139" s="61" t="s">
        <v>440</v>
      </c>
      <c r="Z139" s="111" t="s">
        <v>447</v>
      </c>
    </row>
    <row r="140" spans="1:26" ht="22.5" x14ac:dyDescent="0.25">
      <c r="A140" s="107" t="s">
        <v>417</v>
      </c>
      <c r="B140" s="108">
        <v>2</v>
      </c>
      <c r="C140" s="109">
        <v>22400010</v>
      </c>
      <c r="D140" s="110"/>
      <c r="E140" s="35" t="s">
        <v>297</v>
      </c>
      <c r="F140" s="35" t="s">
        <v>299</v>
      </c>
      <c r="G140" s="144"/>
      <c r="H140" s="144"/>
      <c r="I140" s="159">
        <v>110000</v>
      </c>
      <c r="J140" s="144"/>
      <c r="K140" s="38" t="s">
        <v>2</v>
      </c>
      <c r="L140" s="144"/>
      <c r="M140" s="144">
        <f>I140</f>
        <v>110000</v>
      </c>
      <c r="N140" s="146"/>
      <c r="O140" s="144"/>
      <c r="P140" s="144"/>
      <c r="Q140" s="146" t="s">
        <v>49</v>
      </c>
      <c r="R140" s="144"/>
      <c r="S140" s="144"/>
      <c r="T140" s="144"/>
      <c r="U140" s="144" t="s">
        <v>298</v>
      </c>
      <c r="W140" s="61" t="s">
        <v>440</v>
      </c>
      <c r="X140" s="61" t="s">
        <v>440</v>
      </c>
      <c r="Y140" s="61" t="s">
        <v>440</v>
      </c>
      <c r="Z140" s="111" t="s">
        <v>445</v>
      </c>
    </row>
    <row r="141" spans="1:26" ht="22.5" x14ac:dyDescent="0.25">
      <c r="A141" s="107" t="s">
        <v>416</v>
      </c>
      <c r="B141" s="108">
        <v>2</v>
      </c>
      <c r="C141" s="109">
        <v>22400012</v>
      </c>
      <c r="D141" s="110"/>
      <c r="E141" s="35" t="s">
        <v>300</v>
      </c>
      <c r="F141" s="35" t="s">
        <v>301</v>
      </c>
      <c r="G141" s="144"/>
      <c r="H141" s="144"/>
      <c r="I141" s="159">
        <v>270000</v>
      </c>
      <c r="J141" s="144"/>
      <c r="K141" s="38" t="s">
        <v>2</v>
      </c>
      <c r="L141" s="144"/>
      <c r="M141" s="144">
        <f>I141</f>
        <v>270000</v>
      </c>
      <c r="N141" s="146"/>
      <c r="O141" s="144"/>
      <c r="P141" s="144"/>
      <c r="Q141" s="146" t="s">
        <v>49</v>
      </c>
      <c r="R141" s="144"/>
      <c r="S141" s="144"/>
      <c r="T141" s="144"/>
      <c r="U141" s="144"/>
      <c r="W141" s="61" t="s">
        <v>440</v>
      </c>
      <c r="X141" s="61" t="s">
        <v>440</v>
      </c>
      <c r="Y141" s="61" t="s">
        <v>440</v>
      </c>
      <c r="Z141" s="111" t="s">
        <v>447</v>
      </c>
    </row>
    <row r="142" spans="1:26" ht="22.5" x14ac:dyDescent="0.25">
      <c r="A142" s="107" t="s">
        <v>416</v>
      </c>
      <c r="B142" s="108">
        <v>2</v>
      </c>
      <c r="C142" s="109">
        <v>22400013</v>
      </c>
      <c r="D142" s="110"/>
      <c r="E142" s="35" t="s">
        <v>302</v>
      </c>
      <c r="F142" s="35" t="s">
        <v>303</v>
      </c>
      <c r="G142" s="144"/>
      <c r="H142" s="144"/>
      <c r="I142" s="160">
        <v>9000</v>
      </c>
      <c r="J142" s="144"/>
      <c r="K142" s="38" t="s">
        <v>2</v>
      </c>
      <c r="L142" s="144"/>
      <c r="M142" s="144">
        <f>I142</f>
        <v>9000</v>
      </c>
      <c r="N142" s="146"/>
      <c r="O142" s="144"/>
      <c r="P142" s="144"/>
      <c r="Q142" s="146" t="s">
        <v>49</v>
      </c>
      <c r="R142" s="144"/>
      <c r="S142" s="144"/>
      <c r="T142" s="144"/>
      <c r="U142" s="144"/>
      <c r="W142" s="61" t="s">
        <v>440</v>
      </c>
      <c r="X142" s="61" t="s">
        <v>440</v>
      </c>
      <c r="Y142" s="61" t="s">
        <v>440</v>
      </c>
      <c r="Z142" s="111" t="s">
        <v>447</v>
      </c>
    </row>
    <row r="143" spans="1:26" ht="38.25" x14ac:dyDescent="0.25">
      <c r="A143" s="5" t="s">
        <v>418</v>
      </c>
      <c r="B143">
        <v>2</v>
      </c>
      <c r="C143" s="33">
        <v>33</v>
      </c>
      <c r="D143" s="74" t="s">
        <v>305</v>
      </c>
      <c r="E143" s="35" t="s">
        <v>304</v>
      </c>
      <c r="F143" s="35" t="s">
        <v>306</v>
      </c>
      <c r="G143" s="76">
        <v>133782</v>
      </c>
      <c r="H143" s="76">
        <v>149700</v>
      </c>
      <c r="I143" s="36">
        <f t="shared" ref="I143:I164" si="16">H143-G143</f>
        <v>15918</v>
      </c>
      <c r="J143" s="144"/>
      <c r="K143" s="38" t="s">
        <v>2</v>
      </c>
      <c r="L143" s="144"/>
      <c r="M143" s="145">
        <f>I143</f>
        <v>15918</v>
      </c>
      <c r="N143" s="146" t="s">
        <v>114</v>
      </c>
      <c r="O143" s="93" t="s">
        <v>92</v>
      </c>
      <c r="P143" s="144"/>
      <c r="Q143" s="144"/>
      <c r="R143" s="144"/>
      <c r="S143" s="144"/>
      <c r="T143" s="145">
        <f>I143</f>
        <v>15918</v>
      </c>
      <c r="U143" s="144" t="s">
        <v>115</v>
      </c>
      <c r="W143" s="61">
        <v>4262.1260044399369</v>
      </c>
      <c r="X143" s="61">
        <v>126.94854090122276</v>
      </c>
      <c r="Y143" s="61">
        <v>4389.07454534116</v>
      </c>
      <c r="Z143" s="61" t="s">
        <v>444</v>
      </c>
    </row>
    <row r="144" spans="1:26" ht="38.25" x14ac:dyDescent="0.25">
      <c r="A144" s="5" t="s">
        <v>419</v>
      </c>
      <c r="B144">
        <v>2</v>
      </c>
      <c r="C144" s="47">
        <v>24414</v>
      </c>
      <c r="D144" s="79" t="s">
        <v>308</v>
      </c>
      <c r="E144" s="49" t="s">
        <v>307</v>
      </c>
      <c r="F144" s="49" t="s">
        <v>309</v>
      </c>
      <c r="G144" s="81">
        <v>0</v>
      </c>
      <c r="H144" s="81">
        <v>2187</v>
      </c>
      <c r="I144" s="50">
        <f t="shared" si="16"/>
        <v>2187</v>
      </c>
      <c r="J144" s="147"/>
      <c r="K144" s="56" t="s">
        <v>2</v>
      </c>
      <c r="L144" s="50">
        <v>2187</v>
      </c>
      <c r="M144" s="147"/>
      <c r="N144" s="149" t="s">
        <v>114</v>
      </c>
      <c r="O144" s="32" t="s">
        <v>92</v>
      </c>
      <c r="P144" s="147"/>
      <c r="Q144" s="147"/>
      <c r="R144" s="147"/>
      <c r="S144" s="147"/>
      <c r="T144" s="147">
        <v>2187</v>
      </c>
      <c r="U144" s="144" t="s">
        <v>313</v>
      </c>
      <c r="W144" s="61">
        <v>5641.2204410000004</v>
      </c>
      <c r="X144" s="61">
        <v>246</v>
      </c>
      <c r="Y144" s="61">
        <v>5887.2204410000004</v>
      </c>
      <c r="Z144" s="61" t="s">
        <v>444</v>
      </c>
    </row>
    <row r="145" spans="1:26" ht="38.25" x14ac:dyDescent="0.25">
      <c r="A145" s="5" t="s">
        <v>419</v>
      </c>
      <c r="B145">
        <v>2</v>
      </c>
      <c r="C145" s="26">
        <v>24414</v>
      </c>
      <c r="D145" s="82" t="s">
        <v>310</v>
      </c>
      <c r="E145" s="25" t="s">
        <v>307</v>
      </c>
      <c r="F145" s="25" t="s">
        <v>311</v>
      </c>
      <c r="G145" s="84">
        <v>7420</v>
      </c>
      <c r="H145" s="84">
        <v>19930</v>
      </c>
      <c r="I145" s="28">
        <f t="shared" si="16"/>
        <v>12510</v>
      </c>
      <c r="J145" s="150"/>
      <c r="K145" s="30" t="s">
        <v>2</v>
      </c>
      <c r="L145" s="28">
        <v>12510</v>
      </c>
      <c r="M145" s="150"/>
      <c r="N145" s="152" t="s">
        <v>114</v>
      </c>
      <c r="O145" s="32" t="s">
        <v>92</v>
      </c>
      <c r="P145" s="150"/>
      <c r="Q145" s="150"/>
      <c r="R145" s="150"/>
      <c r="S145" s="150"/>
      <c r="T145" s="150">
        <v>12510</v>
      </c>
      <c r="U145" s="161" t="s">
        <v>314</v>
      </c>
      <c r="W145" s="61">
        <v>3037.6504658166027</v>
      </c>
      <c r="X145" s="61">
        <v>132.6724933722148</v>
      </c>
      <c r="Y145" s="61">
        <v>3170.3229591888175</v>
      </c>
      <c r="Z145" s="61" t="s">
        <v>444</v>
      </c>
    </row>
    <row r="146" spans="1:26" ht="38.25" x14ac:dyDescent="0.25">
      <c r="A146" s="5" t="s">
        <v>419</v>
      </c>
      <c r="B146">
        <v>2</v>
      </c>
      <c r="C146" s="17">
        <v>24414</v>
      </c>
      <c r="D146" s="98" t="s">
        <v>310</v>
      </c>
      <c r="E146" s="89" t="s">
        <v>307</v>
      </c>
      <c r="F146" s="89" t="s">
        <v>312</v>
      </c>
      <c r="G146" s="96">
        <v>4200</v>
      </c>
      <c r="H146" s="96">
        <v>6110</v>
      </c>
      <c r="I146" s="91">
        <f t="shared" si="16"/>
        <v>1910</v>
      </c>
      <c r="J146" s="155"/>
      <c r="K146" s="92" t="s">
        <v>2</v>
      </c>
      <c r="L146" s="91">
        <v>1910</v>
      </c>
      <c r="M146" s="155">
        <f>SUM(L144:L146)</f>
        <v>16607</v>
      </c>
      <c r="N146" s="156" t="s">
        <v>114</v>
      </c>
      <c r="O146" s="93" t="s">
        <v>92</v>
      </c>
      <c r="P146" s="154"/>
      <c r="Q146" s="154"/>
      <c r="R146" s="154"/>
      <c r="S146" s="154"/>
      <c r="T146" s="154">
        <v>1910</v>
      </c>
      <c r="U146" s="144"/>
      <c r="W146" s="61">
        <v>5641.2204410000004</v>
      </c>
      <c r="X146" s="61">
        <v>246</v>
      </c>
      <c r="Y146" s="61">
        <v>5887.2204410000004</v>
      </c>
      <c r="Z146" s="61" t="s">
        <v>444</v>
      </c>
    </row>
    <row r="147" spans="1:26" ht="38.25" x14ac:dyDescent="0.25">
      <c r="A147" s="5" t="s">
        <v>416</v>
      </c>
      <c r="B147">
        <v>2</v>
      </c>
      <c r="C147" s="33">
        <v>24533</v>
      </c>
      <c r="D147" s="79" t="s">
        <v>316</v>
      </c>
      <c r="E147" s="35" t="s">
        <v>315</v>
      </c>
      <c r="F147" s="35" t="s">
        <v>317</v>
      </c>
      <c r="G147" s="76">
        <v>96330</v>
      </c>
      <c r="H147" s="76">
        <v>144430</v>
      </c>
      <c r="I147" s="36">
        <f t="shared" si="16"/>
        <v>48100</v>
      </c>
      <c r="J147" s="145"/>
      <c r="K147" s="38" t="s">
        <v>2</v>
      </c>
      <c r="L147" s="145">
        <f t="shared" ref="L147:L175" si="17">I147</f>
        <v>48100</v>
      </c>
      <c r="M147" s="145">
        <f>L147</f>
        <v>48100</v>
      </c>
      <c r="N147" s="156" t="s">
        <v>114</v>
      </c>
      <c r="O147" s="93" t="s">
        <v>92</v>
      </c>
      <c r="P147" s="144"/>
      <c r="Q147" s="144"/>
      <c r="R147" s="144"/>
      <c r="S147" s="144"/>
      <c r="T147" s="145">
        <f>M147</f>
        <v>48100</v>
      </c>
      <c r="U147" s="144"/>
      <c r="W147" s="61">
        <v>10862.275230969784</v>
      </c>
      <c r="X147" s="61">
        <v>641.59124990987516</v>
      </c>
      <c r="Y147" s="61">
        <v>11503.86648087966</v>
      </c>
      <c r="Z147" s="61" t="s">
        <v>445</v>
      </c>
    </row>
    <row r="148" spans="1:26" ht="22.5" x14ac:dyDescent="0.25">
      <c r="A148" s="5" t="s">
        <v>409</v>
      </c>
      <c r="B148">
        <v>2</v>
      </c>
      <c r="C148" s="17">
        <v>22400047</v>
      </c>
      <c r="D148" s="99" t="s">
        <v>318</v>
      </c>
      <c r="E148" s="35" t="s">
        <v>26</v>
      </c>
      <c r="F148" s="35" t="s">
        <v>319</v>
      </c>
      <c r="G148" s="96">
        <v>7850</v>
      </c>
      <c r="H148" s="76">
        <v>14640</v>
      </c>
      <c r="I148" s="36">
        <f t="shared" si="16"/>
        <v>6790</v>
      </c>
      <c r="J148" s="100" t="s">
        <v>3</v>
      </c>
      <c r="K148" s="154"/>
      <c r="L148" s="155">
        <f t="shared" si="17"/>
        <v>6790</v>
      </c>
      <c r="M148" s="155">
        <f>L148</f>
        <v>6790</v>
      </c>
      <c r="N148" s="146" t="s">
        <v>90</v>
      </c>
      <c r="O148" s="40" t="s">
        <v>49</v>
      </c>
      <c r="P148" s="154"/>
      <c r="Q148" s="154"/>
      <c r="R148" s="155">
        <f>M148</f>
        <v>6790</v>
      </c>
      <c r="S148" s="154"/>
      <c r="T148" s="154"/>
      <c r="U148" s="144"/>
      <c r="W148" s="61">
        <v>14341</v>
      </c>
      <c r="X148" s="61">
        <v>2470</v>
      </c>
      <c r="Y148" s="61">
        <v>16811</v>
      </c>
      <c r="Z148" s="61" t="s">
        <v>445</v>
      </c>
    </row>
    <row r="149" spans="1:26" ht="22.5" x14ac:dyDescent="0.25">
      <c r="A149" s="5" t="s">
        <v>436</v>
      </c>
      <c r="B149">
        <v>2</v>
      </c>
      <c r="C149" s="17">
        <v>22400064</v>
      </c>
      <c r="D149" s="98" t="s">
        <v>321</v>
      </c>
      <c r="E149" s="35" t="s">
        <v>320</v>
      </c>
      <c r="F149" s="35" t="s">
        <v>322</v>
      </c>
      <c r="G149" s="96">
        <v>5500</v>
      </c>
      <c r="H149" s="96">
        <v>123380</v>
      </c>
      <c r="I149" s="36">
        <f t="shared" si="16"/>
        <v>117880</v>
      </c>
      <c r="J149" s="154"/>
      <c r="K149" s="38" t="s">
        <v>2</v>
      </c>
      <c r="L149" s="155">
        <f t="shared" si="17"/>
        <v>117880</v>
      </c>
      <c r="M149" s="155">
        <f>I149</f>
        <v>117880</v>
      </c>
      <c r="N149" s="146" t="s">
        <v>136</v>
      </c>
      <c r="O149" s="40" t="s">
        <v>49</v>
      </c>
      <c r="P149" s="154"/>
      <c r="Q149" s="154"/>
      <c r="R149" s="154"/>
      <c r="S149" s="154">
        <v>82100</v>
      </c>
      <c r="T149" s="162">
        <v>35780</v>
      </c>
      <c r="U149" s="144"/>
      <c r="W149" s="61">
        <v>16716.490462301128</v>
      </c>
      <c r="X149" s="61">
        <v>1485.1229886840777</v>
      </c>
      <c r="Y149" s="61">
        <v>18201.613450985205</v>
      </c>
      <c r="Z149" s="61" t="s">
        <v>445</v>
      </c>
    </row>
    <row r="150" spans="1:26" ht="38.25" x14ac:dyDescent="0.25">
      <c r="A150" s="5" t="s">
        <v>436</v>
      </c>
      <c r="B150">
        <v>2</v>
      </c>
      <c r="C150" s="33">
        <v>24407</v>
      </c>
      <c r="D150" s="74" t="s">
        <v>321</v>
      </c>
      <c r="E150" s="35" t="s">
        <v>323</v>
      </c>
      <c r="F150" s="35" t="s">
        <v>324</v>
      </c>
      <c r="G150" s="76">
        <v>123380</v>
      </c>
      <c r="H150" s="76">
        <v>179230</v>
      </c>
      <c r="I150" s="36">
        <f t="shared" si="16"/>
        <v>55850</v>
      </c>
      <c r="J150" s="144"/>
      <c r="K150" s="38" t="s">
        <v>2</v>
      </c>
      <c r="L150" s="145">
        <f t="shared" si="17"/>
        <v>55850</v>
      </c>
      <c r="M150" s="145">
        <f>I150</f>
        <v>55850</v>
      </c>
      <c r="N150" s="146" t="s">
        <v>114</v>
      </c>
      <c r="O150" s="93" t="s">
        <v>92</v>
      </c>
      <c r="P150" s="144"/>
      <c r="Q150" s="144"/>
      <c r="R150" s="144"/>
      <c r="S150" s="144"/>
      <c r="T150" s="145">
        <f>I150</f>
        <v>55850</v>
      </c>
      <c r="U150" s="144"/>
      <c r="W150" s="61">
        <v>9573.9523008338947</v>
      </c>
      <c r="X150" s="61">
        <v>1165.8474438776916</v>
      </c>
      <c r="Y150" s="61">
        <v>10739.799744711587</v>
      </c>
      <c r="Z150" s="61" t="s">
        <v>445</v>
      </c>
    </row>
    <row r="151" spans="1:26" ht="45" x14ac:dyDescent="0.25">
      <c r="A151" s="5" t="s">
        <v>436</v>
      </c>
      <c r="B151">
        <v>2</v>
      </c>
      <c r="C151" s="33">
        <v>24409</v>
      </c>
      <c r="D151" s="98" t="s">
        <v>321</v>
      </c>
      <c r="E151" s="35" t="s">
        <v>325</v>
      </c>
      <c r="F151" s="35" t="s">
        <v>326</v>
      </c>
      <c r="G151" s="76">
        <v>179230</v>
      </c>
      <c r="H151" s="76">
        <v>197770</v>
      </c>
      <c r="I151" s="36">
        <f t="shared" si="16"/>
        <v>18540</v>
      </c>
      <c r="J151" s="144"/>
      <c r="K151" s="38" t="s">
        <v>2</v>
      </c>
      <c r="L151" s="145">
        <f t="shared" si="17"/>
        <v>18540</v>
      </c>
      <c r="M151" s="145">
        <f>I151</f>
        <v>18540</v>
      </c>
      <c r="N151" s="146" t="s">
        <v>114</v>
      </c>
      <c r="O151" s="93" t="s">
        <v>92</v>
      </c>
      <c r="P151" s="144"/>
      <c r="Q151" s="144"/>
      <c r="R151" s="144"/>
      <c r="S151" s="144"/>
      <c r="T151" s="145">
        <f>I151</f>
        <v>18540</v>
      </c>
      <c r="U151" s="144"/>
      <c r="W151" s="61">
        <v>10549.70051647045</v>
      </c>
      <c r="X151" s="61">
        <v>1329.7406287478434</v>
      </c>
      <c r="Y151" s="61">
        <v>11879.441145218294</v>
      </c>
      <c r="Z151" s="61" t="s">
        <v>445</v>
      </c>
    </row>
    <row r="152" spans="1:26" ht="33.75" x14ac:dyDescent="0.25">
      <c r="A152" s="5" t="s">
        <v>436</v>
      </c>
      <c r="B152">
        <v>2</v>
      </c>
      <c r="C152" s="33">
        <v>24516</v>
      </c>
      <c r="D152" s="74" t="s">
        <v>321</v>
      </c>
      <c r="E152" s="35" t="s">
        <v>327</v>
      </c>
      <c r="F152" s="35" t="s">
        <v>328</v>
      </c>
      <c r="G152" s="76">
        <v>197770</v>
      </c>
      <c r="H152" s="76">
        <v>229843</v>
      </c>
      <c r="I152" s="36">
        <f t="shared" si="16"/>
        <v>32073</v>
      </c>
      <c r="J152" s="144"/>
      <c r="K152" s="38" t="s">
        <v>2</v>
      </c>
      <c r="L152" s="145">
        <f t="shared" si="17"/>
        <v>32073</v>
      </c>
      <c r="M152" s="145">
        <f>I152</f>
        <v>32073</v>
      </c>
      <c r="N152" s="146" t="s">
        <v>114</v>
      </c>
      <c r="O152" s="40" t="s">
        <v>49</v>
      </c>
      <c r="P152" s="144"/>
      <c r="Q152" s="144"/>
      <c r="R152" s="144"/>
      <c r="S152" s="144">
        <v>20443</v>
      </c>
      <c r="T152" s="145">
        <v>11630</v>
      </c>
      <c r="U152" s="144"/>
      <c r="W152" s="61">
        <v>5698</v>
      </c>
      <c r="X152" s="61">
        <v>498</v>
      </c>
      <c r="Y152" s="61">
        <v>6196</v>
      </c>
      <c r="Z152" s="61" t="s">
        <v>444</v>
      </c>
    </row>
    <row r="153" spans="1:26" ht="38.25" x14ac:dyDescent="0.25">
      <c r="A153" s="5" t="s">
        <v>436</v>
      </c>
      <c r="B153">
        <v>2</v>
      </c>
      <c r="C153" s="47">
        <v>24442</v>
      </c>
      <c r="D153" s="79" t="s">
        <v>330</v>
      </c>
      <c r="E153" s="49" t="s">
        <v>329</v>
      </c>
      <c r="F153" s="49" t="s">
        <v>331</v>
      </c>
      <c r="G153" s="81">
        <v>0</v>
      </c>
      <c r="H153" s="81">
        <v>6190</v>
      </c>
      <c r="I153" s="50">
        <f t="shared" si="16"/>
        <v>6190</v>
      </c>
      <c r="J153" s="147"/>
      <c r="K153" s="56" t="s">
        <v>2</v>
      </c>
      <c r="L153" s="148">
        <f t="shared" si="17"/>
        <v>6190</v>
      </c>
      <c r="M153" s="147"/>
      <c r="N153" s="149" t="s">
        <v>114</v>
      </c>
      <c r="O153" s="54" t="s">
        <v>92</v>
      </c>
      <c r="P153" s="147"/>
      <c r="Q153" s="147"/>
      <c r="R153" s="147"/>
      <c r="S153" s="148"/>
      <c r="T153" s="148">
        <f>L153</f>
        <v>6190</v>
      </c>
      <c r="U153" s="144"/>
      <c r="W153" s="61">
        <v>4966.1635906249476</v>
      </c>
      <c r="X153" s="61">
        <v>797.03060223698174</v>
      </c>
      <c r="Y153" s="61">
        <v>5763.194192861929</v>
      </c>
      <c r="Z153" s="61" t="s">
        <v>444</v>
      </c>
    </row>
    <row r="154" spans="1:26" ht="33.75" x14ac:dyDescent="0.25">
      <c r="A154" s="5" t="s">
        <v>436</v>
      </c>
      <c r="B154">
        <v>2</v>
      </c>
      <c r="C154" s="26">
        <v>24442</v>
      </c>
      <c r="D154" s="82" t="s">
        <v>332</v>
      </c>
      <c r="E154" s="25" t="s">
        <v>329</v>
      </c>
      <c r="F154" s="25" t="s">
        <v>333</v>
      </c>
      <c r="G154" s="84">
        <v>2100</v>
      </c>
      <c r="H154" s="84">
        <v>11770</v>
      </c>
      <c r="I154" s="28">
        <f t="shared" si="16"/>
        <v>9670</v>
      </c>
      <c r="J154" s="150"/>
      <c r="K154" s="30" t="s">
        <v>2</v>
      </c>
      <c r="L154" s="151">
        <f t="shared" si="17"/>
        <v>9670</v>
      </c>
      <c r="M154" s="150"/>
      <c r="N154" s="152" t="s">
        <v>91</v>
      </c>
      <c r="O154" s="32" t="s">
        <v>49</v>
      </c>
      <c r="P154" s="150"/>
      <c r="Q154" s="150"/>
      <c r="R154" s="150"/>
      <c r="S154" s="151">
        <f>L154</f>
        <v>9670</v>
      </c>
      <c r="T154" s="150"/>
      <c r="U154" s="144"/>
      <c r="W154" s="61">
        <v>1605.3936362770503</v>
      </c>
      <c r="X154" s="61">
        <v>476.11584373127715</v>
      </c>
      <c r="Y154" s="61">
        <v>2081.5094800083275</v>
      </c>
      <c r="Z154" s="61" t="s">
        <v>444</v>
      </c>
    </row>
    <row r="155" spans="1:26" ht="38.25" x14ac:dyDescent="0.25">
      <c r="A155" s="5" t="s">
        <v>436</v>
      </c>
      <c r="B155">
        <v>2</v>
      </c>
      <c r="C155" s="17">
        <v>24442</v>
      </c>
      <c r="D155" s="98" t="s">
        <v>330</v>
      </c>
      <c r="E155" s="89" t="s">
        <v>329</v>
      </c>
      <c r="F155" s="89" t="s">
        <v>334</v>
      </c>
      <c r="G155" s="96">
        <v>16500</v>
      </c>
      <c r="H155" s="96">
        <v>27050</v>
      </c>
      <c r="I155" s="91">
        <f t="shared" si="16"/>
        <v>10550</v>
      </c>
      <c r="J155" s="154"/>
      <c r="K155" s="92" t="s">
        <v>2</v>
      </c>
      <c r="L155" s="151">
        <f t="shared" si="17"/>
        <v>10550</v>
      </c>
      <c r="M155" s="155">
        <f>SUM(L153:L155)</f>
        <v>26410</v>
      </c>
      <c r="N155" s="156" t="s">
        <v>114</v>
      </c>
      <c r="O155" s="93" t="s">
        <v>92</v>
      </c>
      <c r="P155" s="154"/>
      <c r="Q155" s="154"/>
      <c r="R155" s="154"/>
      <c r="S155" s="154"/>
      <c r="T155" s="151">
        <f>L155</f>
        <v>10550</v>
      </c>
      <c r="U155" s="144"/>
      <c r="W155" s="61">
        <v>1824.7224760863894</v>
      </c>
      <c r="X155" s="61">
        <v>611.04883677214229</v>
      </c>
      <c r="Y155" s="61">
        <v>2435.7713128585319</v>
      </c>
      <c r="Z155" s="61" t="s">
        <v>444</v>
      </c>
    </row>
    <row r="156" spans="1:26" ht="38.25" x14ac:dyDescent="0.25">
      <c r="A156" s="5" t="s">
        <v>436</v>
      </c>
      <c r="B156">
        <v>2</v>
      </c>
      <c r="C156" s="47">
        <v>24532</v>
      </c>
      <c r="D156" s="79" t="s">
        <v>330</v>
      </c>
      <c r="E156" s="49" t="s">
        <v>335</v>
      </c>
      <c r="F156" s="49" t="s">
        <v>347</v>
      </c>
      <c r="G156" s="81">
        <v>27050</v>
      </c>
      <c r="H156" s="81">
        <v>29142</v>
      </c>
      <c r="I156" s="50">
        <f t="shared" si="16"/>
        <v>2092</v>
      </c>
      <c r="J156" s="147"/>
      <c r="K156" s="56" t="s">
        <v>2</v>
      </c>
      <c r="L156" s="148">
        <f t="shared" si="17"/>
        <v>2092</v>
      </c>
      <c r="M156" s="147"/>
      <c r="N156" s="149" t="s">
        <v>114</v>
      </c>
      <c r="O156" s="54" t="s">
        <v>92</v>
      </c>
      <c r="P156" s="147"/>
      <c r="Q156" s="147"/>
      <c r="R156" s="147"/>
      <c r="S156" s="147"/>
      <c r="T156" s="148">
        <f>L156</f>
        <v>2092</v>
      </c>
      <c r="U156" s="144"/>
      <c r="W156" s="61">
        <v>1824.7224760863894</v>
      </c>
      <c r="X156" s="61">
        <v>611.04883677214229</v>
      </c>
      <c r="Y156" s="61">
        <v>2435.7713128585319</v>
      </c>
      <c r="Z156" s="61" t="s">
        <v>444</v>
      </c>
    </row>
    <row r="157" spans="1:26" ht="22.5" x14ac:dyDescent="0.25">
      <c r="A157" s="5" t="s">
        <v>436</v>
      </c>
      <c r="B157">
        <v>2</v>
      </c>
      <c r="C157" s="26">
        <v>24532</v>
      </c>
      <c r="D157" s="82" t="s">
        <v>332</v>
      </c>
      <c r="E157" s="25" t="s">
        <v>335</v>
      </c>
      <c r="F157" s="25" t="s">
        <v>348</v>
      </c>
      <c r="G157" s="84">
        <v>27050</v>
      </c>
      <c r="H157" s="84">
        <v>36100</v>
      </c>
      <c r="I157" s="28">
        <f t="shared" si="16"/>
        <v>9050</v>
      </c>
      <c r="J157" s="150"/>
      <c r="K157" s="30" t="s">
        <v>2</v>
      </c>
      <c r="L157" s="151">
        <f t="shared" si="17"/>
        <v>9050</v>
      </c>
      <c r="M157" s="150"/>
      <c r="N157" s="152" t="s">
        <v>91</v>
      </c>
      <c r="O157" s="32" t="s">
        <v>49</v>
      </c>
      <c r="P157" s="150"/>
      <c r="Q157" s="150"/>
      <c r="R157" s="150"/>
      <c r="S157" s="151">
        <f>L157</f>
        <v>9050</v>
      </c>
      <c r="T157" s="151"/>
      <c r="U157" s="144" t="s">
        <v>350</v>
      </c>
      <c r="W157" s="61">
        <v>1198</v>
      </c>
      <c r="X157" s="61">
        <v>205</v>
      </c>
      <c r="Y157" s="61">
        <v>1403</v>
      </c>
      <c r="Z157" s="61" t="s">
        <v>444</v>
      </c>
    </row>
    <row r="158" spans="1:26" ht="38.25" x14ac:dyDescent="0.25">
      <c r="A158" s="5" t="s">
        <v>436</v>
      </c>
      <c r="B158">
        <v>2</v>
      </c>
      <c r="C158" s="17">
        <v>24532</v>
      </c>
      <c r="D158" s="98" t="s">
        <v>330</v>
      </c>
      <c r="E158" s="89" t="s">
        <v>335</v>
      </c>
      <c r="F158" s="89" t="s">
        <v>349</v>
      </c>
      <c r="G158" s="96">
        <v>41127</v>
      </c>
      <c r="H158" s="96">
        <v>41880</v>
      </c>
      <c r="I158" s="91">
        <f t="shared" si="16"/>
        <v>753</v>
      </c>
      <c r="J158" s="154"/>
      <c r="K158" s="92" t="s">
        <v>2</v>
      </c>
      <c r="L158" s="151">
        <f t="shared" si="17"/>
        <v>753</v>
      </c>
      <c r="M158" s="155">
        <f>SUM(L156:L158)</f>
        <v>11895</v>
      </c>
      <c r="N158" s="156" t="s">
        <v>114</v>
      </c>
      <c r="O158" s="93" t="s">
        <v>92</v>
      </c>
      <c r="P158" s="154"/>
      <c r="Q158" s="154"/>
      <c r="R158" s="154"/>
      <c r="S158" s="154"/>
      <c r="T158" s="151">
        <f>L158</f>
        <v>753</v>
      </c>
      <c r="U158" s="144"/>
      <c r="W158" s="61">
        <v>1567.1260895900712</v>
      </c>
      <c r="X158" s="61">
        <v>610.44727777677406</v>
      </c>
      <c r="Y158" s="61">
        <v>2177.5733673668451</v>
      </c>
      <c r="Z158" s="61" t="s">
        <v>444</v>
      </c>
    </row>
    <row r="159" spans="1:26" ht="38.25" x14ac:dyDescent="0.25">
      <c r="A159" s="5" t="s">
        <v>436</v>
      </c>
      <c r="B159">
        <v>2</v>
      </c>
      <c r="C159" s="47">
        <v>24479</v>
      </c>
      <c r="D159" s="79" t="s">
        <v>330</v>
      </c>
      <c r="E159" s="49" t="s">
        <v>336</v>
      </c>
      <c r="F159" s="49" t="s">
        <v>337</v>
      </c>
      <c r="G159" s="81">
        <v>41880</v>
      </c>
      <c r="H159" s="81">
        <v>66365</v>
      </c>
      <c r="I159" s="50">
        <f t="shared" si="16"/>
        <v>24485</v>
      </c>
      <c r="J159" s="147"/>
      <c r="K159" s="56" t="s">
        <v>2</v>
      </c>
      <c r="L159" s="148">
        <f t="shared" si="17"/>
        <v>24485</v>
      </c>
      <c r="M159" s="147"/>
      <c r="N159" s="149" t="s">
        <v>114</v>
      </c>
      <c r="O159" s="54" t="s">
        <v>92</v>
      </c>
      <c r="P159" s="147"/>
      <c r="Q159" s="147"/>
      <c r="R159" s="147"/>
      <c r="S159" s="147"/>
      <c r="T159" s="148">
        <f>L159</f>
        <v>24485</v>
      </c>
      <c r="U159" s="144"/>
      <c r="W159" s="61">
        <v>1567.1260895900712</v>
      </c>
      <c r="X159" s="61">
        <v>610.44727777677406</v>
      </c>
      <c r="Y159" s="61">
        <v>2177.5733673668451</v>
      </c>
      <c r="Z159" s="61" t="s">
        <v>444</v>
      </c>
    </row>
    <row r="160" spans="1:26" ht="33.75" x14ac:dyDescent="0.25">
      <c r="A160" s="5" t="s">
        <v>436</v>
      </c>
      <c r="B160">
        <v>2</v>
      </c>
      <c r="C160" s="17">
        <v>24479</v>
      </c>
      <c r="D160" s="90" t="s">
        <v>332</v>
      </c>
      <c r="E160" s="89" t="s">
        <v>336</v>
      </c>
      <c r="F160" s="89" t="s">
        <v>338</v>
      </c>
      <c r="G160" s="96">
        <v>61450</v>
      </c>
      <c r="H160" s="96">
        <v>77407</v>
      </c>
      <c r="I160" s="91">
        <f t="shared" si="16"/>
        <v>15957</v>
      </c>
      <c r="J160" s="154"/>
      <c r="K160" s="92" t="s">
        <v>2</v>
      </c>
      <c r="L160" s="155">
        <f t="shared" si="17"/>
        <v>15957</v>
      </c>
      <c r="M160" s="155">
        <f>SUM(L159:L160)</f>
        <v>40442</v>
      </c>
      <c r="N160" s="156" t="s">
        <v>91</v>
      </c>
      <c r="O160" s="93" t="s">
        <v>49</v>
      </c>
      <c r="P160" s="154"/>
      <c r="Q160" s="154"/>
      <c r="R160" s="154"/>
      <c r="S160" s="155">
        <f>L160</f>
        <v>15957</v>
      </c>
      <c r="T160" s="154"/>
      <c r="U160" s="144"/>
      <c r="W160" s="61">
        <v>4286.72775</v>
      </c>
      <c r="X160" s="61">
        <v>681</v>
      </c>
      <c r="Y160" s="61">
        <v>4967.72775</v>
      </c>
      <c r="Z160" s="61" t="s">
        <v>444</v>
      </c>
    </row>
    <row r="161" spans="1:35" ht="22.5" x14ac:dyDescent="0.25">
      <c r="A161" s="5" t="s">
        <v>436</v>
      </c>
      <c r="B161">
        <v>2</v>
      </c>
      <c r="C161" s="33">
        <v>22400216</v>
      </c>
      <c r="D161" s="67" t="s">
        <v>332</v>
      </c>
      <c r="E161" s="35" t="s">
        <v>339</v>
      </c>
      <c r="F161" s="35" t="s">
        <v>340</v>
      </c>
      <c r="G161" s="76">
        <v>77407</v>
      </c>
      <c r="H161" s="76">
        <v>79200</v>
      </c>
      <c r="I161" s="36">
        <f t="shared" si="16"/>
        <v>1793</v>
      </c>
      <c r="J161" s="144"/>
      <c r="K161" s="38" t="s">
        <v>2</v>
      </c>
      <c r="L161" s="145">
        <f t="shared" si="17"/>
        <v>1793</v>
      </c>
      <c r="M161" s="144"/>
      <c r="N161" s="146" t="s">
        <v>91</v>
      </c>
      <c r="O161" s="40" t="s">
        <v>49</v>
      </c>
      <c r="P161" s="144"/>
      <c r="Q161" s="144"/>
      <c r="R161" s="144"/>
      <c r="S161" s="145">
        <f>L161</f>
        <v>1793</v>
      </c>
      <c r="T161" s="144"/>
      <c r="U161" s="144"/>
      <c r="W161" s="61">
        <v>4286.72775</v>
      </c>
      <c r="X161" s="61">
        <v>681</v>
      </c>
      <c r="Y161" s="61">
        <v>4967.72775</v>
      </c>
      <c r="Z161" s="61" t="s">
        <v>444</v>
      </c>
    </row>
    <row r="162" spans="1:35" ht="45" x14ac:dyDescent="0.25">
      <c r="A162" s="5" t="s">
        <v>436</v>
      </c>
      <c r="B162">
        <v>2</v>
      </c>
      <c r="C162" s="47">
        <v>24416</v>
      </c>
      <c r="D162" s="97" t="s">
        <v>342</v>
      </c>
      <c r="E162" s="49" t="s">
        <v>341</v>
      </c>
      <c r="F162" s="49" t="s">
        <v>344</v>
      </c>
      <c r="G162" s="81">
        <v>77800</v>
      </c>
      <c r="H162" s="81">
        <v>86500</v>
      </c>
      <c r="I162" s="50">
        <f t="shared" si="16"/>
        <v>8700</v>
      </c>
      <c r="J162" s="150"/>
      <c r="K162" s="56" t="s">
        <v>2</v>
      </c>
      <c r="L162" s="148">
        <f t="shared" si="17"/>
        <v>8700</v>
      </c>
      <c r="M162" s="147"/>
      <c r="N162" s="149" t="s">
        <v>114</v>
      </c>
      <c r="O162" s="93" t="s">
        <v>49</v>
      </c>
      <c r="P162" s="147"/>
      <c r="Q162" s="147"/>
      <c r="R162" s="147"/>
      <c r="S162" s="148"/>
      <c r="T162" s="148">
        <f>L162</f>
        <v>8700</v>
      </c>
      <c r="U162" s="144" t="s">
        <v>343</v>
      </c>
      <c r="W162" s="61">
        <v>1088.0393446614933</v>
      </c>
      <c r="X162" s="61">
        <v>100.32044557598476</v>
      </c>
      <c r="Y162" s="61">
        <v>1188.3597902374781</v>
      </c>
      <c r="Z162" s="61" t="s">
        <v>444</v>
      </c>
    </row>
    <row r="163" spans="1:35" ht="22.5" x14ac:dyDescent="0.25">
      <c r="A163" s="5" t="s">
        <v>436</v>
      </c>
      <c r="B163">
        <v>2</v>
      </c>
      <c r="C163" s="47">
        <v>22400016</v>
      </c>
      <c r="D163" s="79" t="s">
        <v>346</v>
      </c>
      <c r="E163" s="49" t="s">
        <v>345</v>
      </c>
      <c r="F163" s="49" t="s">
        <v>351</v>
      </c>
      <c r="G163" s="76">
        <v>0</v>
      </c>
      <c r="H163" s="76">
        <v>144000</v>
      </c>
      <c r="I163" s="76">
        <f t="shared" si="16"/>
        <v>144000</v>
      </c>
      <c r="J163" s="147"/>
      <c r="K163" s="56" t="s">
        <v>2</v>
      </c>
      <c r="L163" s="148">
        <f t="shared" si="17"/>
        <v>144000</v>
      </c>
      <c r="M163" s="147"/>
      <c r="N163" s="149" t="s">
        <v>114</v>
      </c>
      <c r="O163" s="40" t="s">
        <v>49</v>
      </c>
      <c r="P163" s="147"/>
      <c r="Q163" s="147"/>
      <c r="R163" s="147"/>
      <c r="S163" s="148"/>
      <c r="T163" s="148">
        <f>L163</f>
        <v>144000</v>
      </c>
      <c r="U163" s="144"/>
      <c r="W163" s="61">
        <v>7020.0043872386132</v>
      </c>
      <c r="X163" s="61">
        <v>610.2498386996632</v>
      </c>
      <c r="Y163" s="61">
        <v>7630.2542259382762</v>
      </c>
      <c r="Z163" s="61" t="s">
        <v>444</v>
      </c>
    </row>
    <row r="164" spans="1:35" ht="22.5" x14ac:dyDescent="0.25">
      <c r="A164" s="5" t="s">
        <v>420</v>
      </c>
      <c r="B164">
        <v>2</v>
      </c>
      <c r="C164" s="33">
        <v>24420</v>
      </c>
      <c r="D164" s="74" t="s">
        <v>354</v>
      </c>
      <c r="E164" s="35" t="s">
        <v>353</v>
      </c>
      <c r="F164" s="35" t="s">
        <v>355</v>
      </c>
      <c r="G164" s="76">
        <v>0</v>
      </c>
      <c r="H164" s="76">
        <v>17341</v>
      </c>
      <c r="I164" s="76">
        <f t="shared" si="16"/>
        <v>17341</v>
      </c>
      <c r="J164" s="144"/>
      <c r="K164" s="38" t="s">
        <v>2</v>
      </c>
      <c r="L164" s="145">
        <f t="shared" si="17"/>
        <v>17341</v>
      </c>
      <c r="M164" s="144"/>
      <c r="N164" s="146" t="s">
        <v>136</v>
      </c>
      <c r="O164" s="32" t="s">
        <v>49</v>
      </c>
      <c r="P164" s="144"/>
      <c r="Q164" s="144"/>
      <c r="R164" s="144"/>
      <c r="S164" s="145">
        <v>15820</v>
      </c>
      <c r="T164" s="145">
        <v>1521</v>
      </c>
      <c r="U164" s="144"/>
      <c r="W164" s="61">
        <v>25996</v>
      </c>
      <c r="X164" s="61">
        <v>3388</v>
      </c>
      <c r="Y164" s="61">
        <v>29384.428479127324</v>
      </c>
      <c r="Z164" s="61" t="s">
        <v>447</v>
      </c>
    </row>
    <row r="165" spans="1:35" s="108" customFormat="1" ht="22.5" x14ac:dyDescent="0.25">
      <c r="A165" s="107" t="s">
        <v>404</v>
      </c>
      <c r="B165" s="108">
        <v>2</v>
      </c>
      <c r="C165" s="112">
        <v>22400041</v>
      </c>
      <c r="D165" s="113"/>
      <c r="E165" s="49" t="s">
        <v>356</v>
      </c>
      <c r="F165" s="49" t="s">
        <v>373</v>
      </c>
      <c r="G165" s="147"/>
      <c r="H165" s="147"/>
      <c r="I165" s="81">
        <v>9000</v>
      </c>
      <c r="J165" s="147"/>
      <c r="K165" s="56" t="s">
        <v>2</v>
      </c>
      <c r="L165" s="148">
        <f t="shared" si="17"/>
        <v>9000</v>
      </c>
      <c r="M165" s="147"/>
      <c r="N165" s="149"/>
      <c r="O165" s="136"/>
      <c r="P165" s="136"/>
      <c r="Q165" s="54" t="s">
        <v>49</v>
      </c>
      <c r="R165" s="147"/>
      <c r="S165" s="147"/>
      <c r="T165" s="147"/>
      <c r="U165" s="144"/>
      <c r="V165" s="129"/>
      <c r="W165" s="61" t="s">
        <v>440</v>
      </c>
      <c r="X165" s="61" t="s">
        <v>440</v>
      </c>
      <c r="Y165" s="61" t="s">
        <v>440</v>
      </c>
      <c r="Z165" s="111" t="s">
        <v>445</v>
      </c>
    </row>
    <row r="166" spans="1:35" ht="38.25" x14ac:dyDescent="0.25">
      <c r="A166" s="5" t="s">
        <v>404</v>
      </c>
      <c r="B166">
        <v>2</v>
      </c>
      <c r="C166" s="17">
        <v>22400041</v>
      </c>
      <c r="D166" s="98" t="s">
        <v>374</v>
      </c>
      <c r="E166" s="89" t="s">
        <v>356</v>
      </c>
      <c r="F166" s="89" t="s">
        <v>375</v>
      </c>
      <c r="G166" s="96">
        <v>0</v>
      </c>
      <c r="H166" s="96">
        <v>5125</v>
      </c>
      <c r="I166" s="96">
        <f>H166-G166</f>
        <v>5125</v>
      </c>
      <c r="J166" s="98"/>
      <c r="K166" s="92" t="s">
        <v>2</v>
      </c>
      <c r="L166" s="151">
        <f t="shared" si="17"/>
        <v>5125</v>
      </c>
      <c r="M166" s="98">
        <f>SUM(L165:L166)</f>
        <v>14125</v>
      </c>
      <c r="N166" s="156" t="s">
        <v>91</v>
      </c>
      <c r="O166" s="93" t="s">
        <v>92</v>
      </c>
      <c r="P166" s="162"/>
      <c r="Q166" s="93"/>
      <c r="R166" s="154"/>
      <c r="S166" s="155">
        <f>I166</f>
        <v>5125</v>
      </c>
      <c r="T166" s="154"/>
      <c r="U166" s="40" t="s">
        <v>115</v>
      </c>
      <c r="W166" s="61">
        <v>8668.2887821087406</v>
      </c>
      <c r="X166" s="61">
        <v>209.36289771978602</v>
      </c>
      <c r="Y166" s="61">
        <v>8877.6516798285265</v>
      </c>
      <c r="Z166" s="61" t="s">
        <v>444</v>
      </c>
    </row>
    <row r="167" spans="1:35" ht="38.25" x14ac:dyDescent="0.25">
      <c r="A167" s="5" t="s">
        <v>404</v>
      </c>
      <c r="B167">
        <v>2</v>
      </c>
      <c r="C167" s="47">
        <v>22400039</v>
      </c>
      <c r="D167" s="79" t="s">
        <v>374</v>
      </c>
      <c r="E167" s="49" t="s">
        <v>357</v>
      </c>
      <c r="F167" s="49" t="s">
        <v>376</v>
      </c>
      <c r="G167" s="81">
        <v>5125</v>
      </c>
      <c r="H167" s="81">
        <v>14700</v>
      </c>
      <c r="I167" s="81">
        <f>H167-G167</f>
        <v>9575</v>
      </c>
      <c r="J167" s="147"/>
      <c r="K167" s="56" t="s">
        <v>2</v>
      </c>
      <c r="L167" s="148">
        <f t="shared" si="17"/>
        <v>9575</v>
      </c>
      <c r="M167" s="147"/>
      <c r="N167" s="149" t="s">
        <v>91</v>
      </c>
      <c r="O167" s="32" t="s">
        <v>92</v>
      </c>
      <c r="P167" s="136"/>
      <c r="Q167" s="54"/>
      <c r="R167" s="147"/>
      <c r="S167" s="148">
        <f>I167</f>
        <v>9575</v>
      </c>
      <c r="T167" s="147"/>
      <c r="U167" s="40" t="s">
        <v>115</v>
      </c>
      <c r="W167" s="61">
        <v>8668.2887821087406</v>
      </c>
      <c r="X167" s="61">
        <v>209.36289771978602</v>
      </c>
      <c r="Y167" s="61">
        <v>8877.6516798285265</v>
      </c>
      <c r="Z167" s="61" t="s">
        <v>444</v>
      </c>
    </row>
    <row r="168" spans="1:35" s="6" customFormat="1" ht="38.25" x14ac:dyDescent="0.25">
      <c r="A168" s="5" t="s">
        <v>404</v>
      </c>
      <c r="B168">
        <v>2</v>
      </c>
      <c r="C168" s="26">
        <v>22400039</v>
      </c>
      <c r="D168" s="82" t="s">
        <v>377</v>
      </c>
      <c r="E168" s="25" t="s">
        <v>357</v>
      </c>
      <c r="F168" s="25" t="s">
        <v>378</v>
      </c>
      <c r="G168" s="84">
        <v>137885</v>
      </c>
      <c r="H168" s="84">
        <v>141450</v>
      </c>
      <c r="I168" s="84">
        <f>H168-G168</f>
        <v>3565</v>
      </c>
      <c r="J168" s="150"/>
      <c r="K168" s="30" t="s">
        <v>2</v>
      </c>
      <c r="L168" s="151">
        <f t="shared" si="17"/>
        <v>3565</v>
      </c>
      <c r="M168" s="150"/>
      <c r="N168" s="152" t="s">
        <v>114</v>
      </c>
      <c r="O168" s="32" t="s">
        <v>92</v>
      </c>
      <c r="P168" s="135"/>
      <c r="Q168" s="32"/>
      <c r="R168" s="150"/>
      <c r="S168" s="150"/>
      <c r="T168" s="151">
        <f>I168</f>
        <v>3565</v>
      </c>
      <c r="U168" s="40" t="s">
        <v>115</v>
      </c>
      <c r="V168" s="163"/>
      <c r="W168" s="61">
        <v>5967</v>
      </c>
      <c r="X168" s="61">
        <v>393</v>
      </c>
      <c r="Y168" s="61">
        <v>6360</v>
      </c>
      <c r="Z168" s="61" t="s">
        <v>444</v>
      </c>
      <c r="AI168" s="6" t="s">
        <v>451</v>
      </c>
    </row>
    <row r="169" spans="1:35" s="119" customFormat="1" ht="22.5" x14ac:dyDescent="0.25">
      <c r="A169" s="107" t="s">
        <v>404</v>
      </c>
      <c r="B169" s="108">
        <v>2</v>
      </c>
      <c r="C169" s="117">
        <v>22400039</v>
      </c>
      <c r="D169" s="118"/>
      <c r="E169" s="25" t="s">
        <v>357</v>
      </c>
      <c r="F169" s="25" t="s">
        <v>380</v>
      </c>
      <c r="G169" s="150"/>
      <c r="H169" s="150"/>
      <c r="I169" s="84">
        <v>8000</v>
      </c>
      <c r="J169" s="150"/>
      <c r="K169" s="30" t="s">
        <v>2</v>
      </c>
      <c r="L169" s="151">
        <f t="shared" si="17"/>
        <v>8000</v>
      </c>
      <c r="M169" s="150"/>
      <c r="N169" s="152"/>
      <c r="O169" s="135"/>
      <c r="P169" s="135"/>
      <c r="Q169" s="32" t="s">
        <v>49</v>
      </c>
      <c r="R169" s="150"/>
      <c r="S169" s="150"/>
      <c r="T169" s="150"/>
      <c r="U169" s="128"/>
      <c r="V169" s="163"/>
      <c r="W169" s="61" t="s">
        <v>440</v>
      </c>
      <c r="X169" s="61" t="s">
        <v>440</v>
      </c>
      <c r="Y169" s="61" t="s">
        <v>440</v>
      </c>
      <c r="Z169" s="111" t="s">
        <v>445</v>
      </c>
    </row>
    <row r="170" spans="1:35" s="6" customFormat="1" ht="38.25" x14ac:dyDescent="0.25">
      <c r="A170" s="5" t="s">
        <v>404</v>
      </c>
      <c r="B170">
        <v>2</v>
      </c>
      <c r="C170" s="26">
        <v>22400039</v>
      </c>
      <c r="D170" s="82" t="s">
        <v>379</v>
      </c>
      <c r="E170" s="25" t="s">
        <v>357</v>
      </c>
      <c r="F170" s="25" t="s">
        <v>399</v>
      </c>
      <c r="G170" s="84">
        <v>150900</v>
      </c>
      <c r="H170" s="84">
        <v>163000</v>
      </c>
      <c r="I170" s="84">
        <f>H170-G170</f>
        <v>12100</v>
      </c>
      <c r="J170" s="150"/>
      <c r="K170" s="30" t="s">
        <v>2</v>
      </c>
      <c r="L170" s="151">
        <f t="shared" si="17"/>
        <v>12100</v>
      </c>
      <c r="M170" s="150"/>
      <c r="N170" s="152" t="s">
        <v>91</v>
      </c>
      <c r="O170" s="32" t="s">
        <v>92</v>
      </c>
      <c r="P170" s="135"/>
      <c r="Q170" s="32"/>
      <c r="R170" s="150"/>
      <c r="S170" s="151">
        <f>I170</f>
        <v>12100</v>
      </c>
      <c r="T170" s="150"/>
      <c r="U170" s="40" t="s">
        <v>115</v>
      </c>
      <c r="V170" s="163"/>
      <c r="W170" s="61">
        <v>7686.0448825723979</v>
      </c>
      <c r="X170" s="61">
        <v>793.93164922709821</v>
      </c>
      <c r="Y170" s="61">
        <v>8479.976531799497</v>
      </c>
      <c r="Z170" s="61" t="s">
        <v>444</v>
      </c>
    </row>
    <row r="171" spans="1:35" s="108" customFormat="1" ht="22.5" x14ac:dyDescent="0.25">
      <c r="A171" s="107" t="s">
        <v>434</v>
      </c>
      <c r="B171" s="108">
        <v>2</v>
      </c>
      <c r="C171" s="114">
        <v>22400039</v>
      </c>
      <c r="D171" s="115"/>
      <c r="E171" s="89" t="s">
        <v>357</v>
      </c>
      <c r="F171" s="89" t="s">
        <v>400</v>
      </c>
      <c r="G171" s="154"/>
      <c r="H171" s="154"/>
      <c r="I171" s="84">
        <v>11500</v>
      </c>
      <c r="J171" s="98"/>
      <c r="K171" s="30" t="s">
        <v>2</v>
      </c>
      <c r="L171" s="151">
        <f t="shared" si="17"/>
        <v>11500</v>
      </c>
      <c r="M171" s="98">
        <f>SUM(L167:L171)</f>
        <v>44740</v>
      </c>
      <c r="N171" s="156"/>
      <c r="O171" s="162"/>
      <c r="P171" s="162"/>
      <c r="Q171" s="93" t="s">
        <v>49</v>
      </c>
      <c r="R171" s="154"/>
      <c r="S171" s="154"/>
      <c r="T171" s="154"/>
      <c r="U171" s="128"/>
      <c r="V171" s="129"/>
      <c r="W171" s="61" t="s">
        <v>440</v>
      </c>
      <c r="X171" s="61" t="s">
        <v>440</v>
      </c>
      <c r="Y171" s="61" t="s">
        <v>440</v>
      </c>
      <c r="Z171" s="111" t="s">
        <v>445</v>
      </c>
    </row>
    <row r="172" spans="1:35" s="108" customFormat="1" ht="33.75" x14ac:dyDescent="0.25">
      <c r="A172" s="116" t="s">
        <v>435</v>
      </c>
      <c r="B172" s="108">
        <v>2</v>
      </c>
      <c r="C172" s="112">
        <v>22400029</v>
      </c>
      <c r="D172" s="113"/>
      <c r="E172" s="49" t="s">
        <v>358</v>
      </c>
      <c r="F172" s="49" t="s">
        <v>381</v>
      </c>
      <c r="G172" s="147"/>
      <c r="H172" s="147"/>
      <c r="I172" s="81">
        <v>23000</v>
      </c>
      <c r="J172" s="147"/>
      <c r="K172" s="56" t="s">
        <v>2</v>
      </c>
      <c r="L172" s="148">
        <f t="shared" si="17"/>
        <v>23000</v>
      </c>
      <c r="M172" s="147"/>
      <c r="N172" s="149"/>
      <c r="O172" s="136"/>
      <c r="P172" s="136"/>
      <c r="Q172" s="32" t="s">
        <v>49</v>
      </c>
      <c r="R172" s="147"/>
      <c r="S172" s="147"/>
      <c r="T172" s="147"/>
      <c r="U172" s="128"/>
      <c r="V172" s="129"/>
      <c r="W172" s="61" t="s">
        <v>440</v>
      </c>
      <c r="X172" s="61" t="s">
        <v>440</v>
      </c>
      <c r="Y172" s="61" t="s">
        <v>440</v>
      </c>
      <c r="Z172" s="111" t="s">
        <v>445</v>
      </c>
    </row>
    <row r="173" spans="1:35" s="6" customFormat="1" ht="38.25" x14ac:dyDescent="0.25">
      <c r="A173" s="5" t="s">
        <v>414</v>
      </c>
      <c r="B173">
        <v>2</v>
      </c>
      <c r="C173" s="26">
        <v>22400029</v>
      </c>
      <c r="D173" s="82" t="s">
        <v>383</v>
      </c>
      <c r="E173" s="25" t="s">
        <v>358</v>
      </c>
      <c r="F173" s="25" t="s">
        <v>382</v>
      </c>
      <c r="G173" s="84">
        <v>35000</v>
      </c>
      <c r="H173" s="84">
        <v>48370</v>
      </c>
      <c r="I173" s="84">
        <f>H173-G173</f>
        <v>13370</v>
      </c>
      <c r="J173" s="150"/>
      <c r="K173" s="30" t="s">
        <v>2</v>
      </c>
      <c r="L173" s="151">
        <f t="shared" si="17"/>
        <v>13370</v>
      </c>
      <c r="M173" s="150"/>
      <c r="N173" s="152" t="s">
        <v>114</v>
      </c>
      <c r="O173" s="32" t="s">
        <v>92</v>
      </c>
      <c r="P173" s="135"/>
      <c r="Q173" s="32"/>
      <c r="R173" s="150"/>
      <c r="S173" s="150"/>
      <c r="T173" s="151">
        <f>I173</f>
        <v>13370</v>
      </c>
      <c r="U173" s="40" t="s">
        <v>115</v>
      </c>
      <c r="V173" s="163"/>
      <c r="W173" s="61">
        <v>3895.8949023272648</v>
      </c>
      <c r="X173" s="61">
        <v>296.19981405878042</v>
      </c>
      <c r="Y173" s="61">
        <v>4192.0947163860455</v>
      </c>
      <c r="Z173" s="61" t="s">
        <v>444</v>
      </c>
    </row>
    <row r="174" spans="1:35" s="119" customFormat="1" ht="22.5" x14ac:dyDescent="0.25">
      <c r="A174" s="116" t="s">
        <v>435</v>
      </c>
      <c r="B174" s="108">
        <v>2</v>
      </c>
      <c r="C174" s="117">
        <v>22400029</v>
      </c>
      <c r="D174" s="118"/>
      <c r="E174" s="25" t="s">
        <v>358</v>
      </c>
      <c r="F174" s="25" t="s">
        <v>384</v>
      </c>
      <c r="G174" s="150"/>
      <c r="H174" s="150"/>
      <c r="I174" s="84">
        <v>24000</v>
      </c>
      <c r="J174" s="150"/>
      <c r="K174" s="30" t="s">
        <v>2</v>
      </c>
      <c r="L174" s="151">
        <f t="shared" si="17"/>
        <v>24000</v>
      </c>
      <c r="M174" s="150"/>
      <c r="N174" s="152"/>
      <c r="O174" s="135"/>
      <c r="P174" s="135"/>
      <c r="Q174" s="32" t="s">
        <v>49</v>
      </c>
      <c r="R174" s="150"/>
      <c r="S174" s="150"/>
      <c r="T174" s="150"/>
      <c r="U174" s="128"/>
      <c r="V174" s="163"/>
      <c r="W174" s="61" t="s">
        <v>440</v>
      </c>
      <c r="X174" s="61" t="s">
        <v>440</v>
      </c>
      <c r="Y174" s="61" t="s">
        <v>440</v>
      </c>
      <c r="Z174" s="111" t="s">
        <v>445</v>
      </c>
    </row>
    <row r="175" spans="1:35" ht="38.25" x14ac:dyDescent="0.25">
      <c r="A175" s="5" t="s">
        <v>414</v>
      </c>
      <c r="B175">
        <v>2</v>
      </c>
      <c r="C175" s="17">
        <v>22400029</v>
      </c>
      <c r="D175" s="98" t="s">
        <v>383</v>
      </c>
      <c r="E175" s="89" t="s">
        <v>358</v>
      </c>
      <c r="F175" s="89" t="s">
        <v>401</v>
      </c>
      <c r="G175" s="96">
        <v>78000</v>
      </c>
      <c r="H175" s="90">
        <v>110000</v>
      </c>
      <c r="I175" s="96">
        <f>H175-G175</f>
        <v>32000</v>
      </c>
      <c r="J175" s="98"/>
      <c r="K175" s="92" t="s">
        <v>2</v>
      </c>
      <c r="L175" s="155">
        <f t="shared" si="17"/>
        <v>32000</v>
      </c>
      <c r="M175" s="98">
        <f>SUM(L172:L175)</f>
        <v>92370</v>
      </c>
      <c r="N175" s="156" t="s">
        <v>91</v>
      </c>
      <c r="O175" s="93" t="s">
        <v>92</v>
      </c>
      <c r="P175" s="162"/>
      <c r="Q175" s="93"/>
      <c r="R175" s="154"/>
      <c r="S175" s="154"/>
      <c r="T175" s="155">
        <f>I175</f>
        <v>32000</v>
      </c>
      <c r="U175" s="40" t="s">
        <v>115</v>
      </c>
      <c r="W175" s="61">
        <v>19085</v>
      </c>
      <c r="X175" s="61">
        <v>739</v>
      </c>
      <c r="Y175" s="61">
        <f>+W175+X175</f>
        <v>19824</v>
      </c>
      <c r="Z175" s="61" t="s">
        <v>445</v>
      </c>
    </row>
    <row r="177" spans="12:12" x14ac:dyDescent="0.25">
      <c r="L177" s="164"/>
    </row>
    <row r="178" spans="12:12" ht="14.45" customHeight="1" x14ac:dyDescent="0.25"/>
  </sheetData>
  <sortState ref="A3:Z175">
    <sortCondition ref="Z3:Z175"/>
  </sortState>
  <mergeCells count="4">
    <mergeCell ref="A1:U1"/>
    <mergeCell ref="AB2:AC2"/>
    <mergeCell ref="AB6:AC6"/>
    <mergeCell ref="W1:Z1"/>
  </mergeCells>
  <pageMargins left="0.23622047244094491" right="0.23622047244094491" top="0.74803149606299213" bottom="0.74803149606299213" header="0.31496062992125984" footer="0.31496062992125984"/>
  <pageSetup paperSize="8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Revisione Rete TEN</vt:lpstr>
      <vt:lpstr>'Revisione Rete TEN'!Area_stampa</vt:lpstr>
      <vt:lpstr>'Revisione Rete TEN'!Titoli_stampa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giorgio.delpuente</dc:creator>
  <cp:lastModifiedBy>Bologna Mariateresa</cp:lastModifiedBy>
  <cp:lastPrinted>2019-05-28T08:19:57Z</cp:lastPrinted>
  <dcterms:created xsi:type="dcterms:W3CDTF">2018-08-07T10:20:29Z</dcterms:created>
  <dcterms:modified xsi:type="dcterms:W3CDTF">2019-05-28T08:29:34Z</dcterms:modified>
</cp:coreProperties>
</file>