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inni\Desktop\PNL\Interporti\Bando PNRR Interporti\"/>
    </mc:Choice>
  </mc:AlternateContent>
  <xr:revisionPtr revIDLastSave="0" documentId="13_ncr:1_{1053FD20-E912-48FE-84DA-5161B8E3B317}" xr6:coauthVersionLast="47" xr6:coauthVersionMax="47" xr10:uidLastSave="{00000000-0000-0000-0000-000000000000}"/>
  <bookViews>
    <workbookView xWindow="-110" yWindow="-110" windowWidth="19420" windowHeight="10300" xr2:uid="{062C6B62-B348-4268-85C1-7D316AD653B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M23" i="1"/>
  <c r="M20" i="1"/>
  <c r="E26" i="1"/>
  <c r="E23" i="1"/>
  <c r="E20" i="1"/>
  <c r="K26" i="1"/>
  <c r="D14" i="1"/>
  <c r="K23" i="1"/>
  <c r="I13" i="1"/>
  <c r="I11" i="1"/>
  <c r="I8" i="1"/>
  <c r="H13" i="1"/>
  <c r="J28" i="1"/>
  <c r="H28" i="1"/>
  <c r="F28" i="1"/>
  <c r="D28" i="1"/>
  <c r="E28" i="1" s="1"/>
  <c r="C28" i="1"/>
  <c r="D13" i="1"/>
  <c r="C13" i="1"/>
  <c r="E5" i="1" s="1"/>
  <c r="F13" i="1"/>
  <c r="G26" i="1" l="1"/>
  <c r="G23" i="1"/>
  <c r="I23" i="1"/>
  <c r="I28" i="1" s="1"/>
  <c r="I26" i="1"/>
  <c r="G11" i="1"/>
  <c r="G8" i="1"/>
  <c r="G13" i="1" s="1"/>
  <c r="E8" i="1"/>
  <c r="E13" i="1"/>
  <c r="E11" i="1"/>
  <c r="G28" i="1" l="1"/>
  <c r="D29" i="1" s="1"/>
  <c r="K28" i="1" l="1"/>
</calcChain>
</file>

<file path=xl/sharedStrings.xml><?xml version="1.0" encoding="utf-8"?>
<sst xmlns="http://schemas.openxmlformats.org/spreadsheetml/2006/main" count="39" uniqueCount="19">
  <si>
    <t>ESEMPIO 1</t>
  </si>
  <si>
    <t>(importi esemplificativi)</t>
  </si>
  <si>
    <t>QUADRO ECONOMICO INTERVENTO PROPOSTO</t>
  </si>
  <si>
    <t>COSTO TOTALE</t>
  </si>
  <si>
    <t>P.N.R.R.</t>
  </si>
  <si>
    <t>%</t>
  </si>
  <si>
    <t>ALTRE RISORSE</t>
  </si>
  <si>
    <t>CONNETTORE EFTI</t>
  </si>
  <si>
    <t xml:space="preserve"> TOS &amp; GATE AUTOMATION</t>
  </si>
  <si>
    <t>CONNECT &amp; CYBERSECURITY</t>
  </si>
  <si>
    <t>TOTALE</t>
  </si>
  <si>
    <t>ESEMPIO 2</t>
  </si>
  <si>
    <t>TABELLA COFINANZIAMENTO P.N.R.R. +  FINANZIAMENTO</t>
  </si>
  <si>
    <t>RISORSE PROPRIE</t>
  </si>
  <si>
    <t>FINANZIAMENTO</t>
  </si>
  <si>
    <t>A</t>
  </si>
  <si>
    <t>B</t>
  </si>
  <si>
    <t>C</t>
  </si>
  <si>
    <t>SPESE DAL 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</si>
</sst>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0" fillId="0" borderId="1" xfId="0" applyNumberFormat="1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64" fontId="0" fillId="0" borderId="2" xfId="0" applyNumberFormat="1" applyFill="1" applyBorder="1"/>
    <xf numFmtId="4" fontId="0" fillId="0" borderId="0" xfId="0" applyNumberFormat="1" applyFill="1"/>
    <xf numFmtId="164" fontId="0" fillId="0" borderId="0" xfId="0" applyNumberFormat="1" applyFill="1"/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1" xfId="0" applyNumberFormat="1" applyFont="1" applyFill="1" applyBorder="1"/>
    <xf numFmtId="9" fontId="2" fillId="0" borderId="1" xfId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2" fillId="0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9" fontId="2" fillId="0" borderId="1" xfId="1" applyFont="1" applyFill="1" applyBorder="1" applyAlignment="1">
      <alignment horizontal="center"/>
    </xf>
    <xf numFmtId="166" fontId="0" fillId="0" borderId="1" xfId="1" applyNumberFormat="1" applyFont="1" applyFill="1" applyBorder="1"/>
  </cellXfs>
  <cellStyles count="2">
    <cellStyle name="Normale" xfId="0" builtinId="0"/>
    <cellStyle name="Percentuale" xfId="1" builtinId="5"/>
  </cellStyles>
  <dxfs count="6"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6C24-DA38-4C3F-B0A1-5E9BD3322EC1}">
  <dimension ref="A1:M29"/>
  <sheetViews>
    <sheetView tabSelected="1" topLeftCell="B16" workbookViewId="0">
      <selection activeCell="F23" sqref="F23"/>
    </sheetView>
  </sheetViews>
  <sheetFormatPr defaultRowHeight="14.5" x14ac:dyDescent="0.35"/>
  <cols>
    <col min="1" max="1" width="11.1796875" style="2" customWidth="1"/>
    <col min="2" max="2" width="25.453125" style="2" customWidth="1"/>
    <col min="3" max="3" width="15.81640625" style="2" customWidth="1"/>
    <col min="4" max="4" width="13.1796875" style="2" customWidth="1"/>
    <col min="5" max="5" width="9.7265625" style="2" bestFit="1" customWidth="1"/>
    <col min="6" max="6" width="16.26953125" style="2" customWidth="1"/>
    <col min="7" max="7" width="8.7265625" style="2"/>
    <col min="8" max="8" width="17.453125" style="2" customWidth="1"/>
    <col min="9" max="9" width="8.7265625" style="2"/>
    <col min="10" max="10" width="17.26953125" style="2" customWidth="1"/>
    <col min="11" max="16384" width="8.7265625" style="2"/>
  </cols>
  <sheetData>
    <row r="1" spans="1:9" x14ac:dyDescent="0.35">
      <c r="A1" s="1" t="s">
        <v>0</v>
      </c>
      <c r="B1" s="2" t="s">
        <v>1</v>
      </c>
    </row>
    <row r="2" spans="1:9" x14ac:dyDescent="0.35">
      <c r="B2" s="3" t="s">
        <v>2</v>
      </c>
      <c r="C2" s="3"/>
      <c r="D2" s="3"/>
      <c r="E2" s="3"/>
      <c r="F2" s="3"/>
      <c r="G2" s="3"/>
      <c r="H2" s="4"/>
      <c r="I2" s="4"/>
    </row>
    <row r="3" spans="1:9" x14ac:dyDescent="0.35">
      <c r="B3" s="5" t="s">
        <v>12</v>
      </c>
      <c r="C3" s="6"/>
      <c r="D3" s="7"/>
      <c r="E3" s="8"/>
      <c r="F3" s="8"/>
      <c r="G3" s="9"/>
      <c r="H3" s="8"/>
      <c r="I3" s="8"/>
    </row>
    <row r="4" spans="1:9" x14ac:dyDescent="0.35">
      <c r="B4" s="8"/>
      <c r="C4" s="10" t="s">
        <v>3</v>
      </c>
      <c r="D4" s="10" t="s">
        <v>4</v>
      </c>
      <c r="E4" s="10" t="s">
        <v>5</v>
      </c>
      <c r="F4" s="10" t="s">
        <v>6</v>
      </c>
      <c r="G4" s="11" t="s">
        <v>5</v>
      </c>
      <c r="H4" s="10" t="s">
        <v>13</v>
      </c>
      <c r="I4" s="10" t="s">
        <v>5</v>
      </c>
    </row>
    <row r="5" spans="1:9" x14ac:dyDescent="0.35">
      <c r="A5" s="10" t="s">
        <v>15</v>
      </c>
      <c r="B5" s="8" t="s">
        <v>7</v>
      </c>
      <c r="C5" s="12">
        <v>150000</v>
      </c>
      <c r="D5" s="12">
        <v>150000</v>
      </c>
      <c r="E5" s="13">
        <f>D5/C13</f>
        <v>0.15</v>
      </c>
      <c r="F5" s="12">
        <v>0</v>
      </c>
      <c r="G5" s="14">
        <v>0</v>
      </c>
      <c r="H5" s="12">
        <v>0</v>
      </c>
      <c r="I5" s="15">
        <v>0</v>
      </c>
    </row>
    <row r="6" spans="1:9" x14ac:dyDescent="0.35">
      <c r="A6" s="16"/>
      <c r="B6" s="8"/>
      <c r="C6" s="12"/>
      <c r="D6" s="12"/>
      <c r="E6" s="15"/>
      <c r="F6" s="12"/>
      <c r="G6" s="17"/>
      <c r="H6" s="12"/>
      <c r="I6" s="15"/>
    </row>
    <row r="7" spans="1:9" x14ac:dyDescent="0.35">
      <c r="A7" s="16"/>
      <c r="B7" s="8"/>
      <c r="C7" s="12"/>
      <c r="D7" s="12"/>
      <c r="E7" s="15"/>
      <c r="F7" s="12"/>
      <c r="G7" s="17"/>
      <c r="H7" s="12"/>
      <c r="I7" s="15"/>
    </row>
    <row r="8" spans="1:9" x14ac:dyDescent="0.35">
      <c r="A8" s="10" t="s">
        <v>16</v>
      </c>
      <c r="B8" s="8" t="s">
        <v>8</v>
      </c>
      <c r="C8" s="12">
        <v>500000</v>
      </c>
      <c r="D8" s="12">
        <v>200000</v>
      </c>
      <c r="E8" s="13">
        <f>D8/C13</f>
        <v>0.2</v>
      </c>
      <c r="F8" s="12">
        <v>250000</v>
      </c>
      <c r="G8" s="14">
        <f>F8/C13</f>
        <v>0.25</v>
      </c>
      <c r="H8" s="12">
        <v>50000</v>
      </c>
      <c r="I8" s="15">
        <f>H8/C13</f>
        <v>0.05</v>
      </c>
    </row>
    <row r="9" spans="1:9" x14ac:dyDescent="0.35">
      <c r="A9" s="16"/>
      <c r="B9" s="8"/>
      <c r="C9" s="12"/>
      <c r="D9" s="12"/>
      <c r="E9" s="15"/>
      <c r="F9" s="12"/>
      <c r="G9" s="17"/>
      <c r="H9" s="12"/>
      <c r="I9" s="15"/>
    </row>
    <row r="10" spans="1:9" x14ac:dyDescent="0.35">
      <c r="A10" s="16"/>
      <c r="B10" s="8"/>
      <c r="C10" s="12"/>
      <c r="D10" s="12"/>
      <c r="E10" s="15"/>
      <c r="F10" s="12"/>
      <c r="G10" s="17"/>
      <c r="H10" s="12"/>
      <c r="I10" s="15"/>
    </row>
    <row r="11" spans="1:9" x14ac:dyDescent="0.35">
      <c r="A11" s="10" t="s">
        <v>17</v>
      </c>
      <c r="B11" s="8" t="s">
        <v>9</v>
      </c>
      <c r="C11" s="12">
        <v>350000</v>
      </c>
      <c r="D11" s="12">
        <v>150000</v>
      </c>
      <c r="E11" s="13">
        <f>D11/C13</f>
        <v>0.15</v>
      </c>
      <c r="F11" s="12">
        <v>150000</v>
      </c>
      <c r="G11" s="14">
        <f>F11/C13</f>
        <v>0.15</v>
      </c>
      <c r="H11" s="12">
        <v>50000</v>
      </c>
      <c r="I11" s="15">
        <f>H11/C13</f>
        <v>0.05</v>
      </c>
    </row>
    <row r="12" spans="1:9" x14ac:dyDescent="0.35">
      <c r="C12" s="18"/>
      <c r="D12" s="18"/>
      <c r="E12" s="19"/>
      <c r="F12" s="18"/>
      <c r="G12" s="19"/>
      <c r="H12" s="12"/>
      <c r="I12" s="15"/>
    </row>
    <row r="13" spans="1:9" x14ac:dyDescent="0.35">
      <c r="B13" s="20" t="s">
        <v>10</v>
      </c>
      <c r="C13" s="21">
        <f t="shared" ref="C13:I13" si="0">SUM(C5:C12)</f>
        <v>1000000</v>
      </c>
      <c r="D13" s="21">
        <f t="shared" si="0"/>
        <v>500000</v>
      </c>
      <c r="E13" s="22">
        <f t="shared" si="0"/>
        <v>0.5</v>
      </c>
      <c r="F13" s="21">
        <f t="shared" si="0"/>
        <v>400000</v>
      </c>
      <c r="G13" s="23">
        <f t="shared" si="0"/>
        <v>0.4</v>
      </c>
      <c r="H13" s="21">
        <f t="shared" si="0"/>
        <v>100000</v>
      </c>
      <c r="I13" s="24">
        <f t="shared" si="0"/>
        <v>0.1</v>
      </c>
    </row>
    <row r="14" spans="1:9" x14ac:dyDescent="0.35">
      <c r="D14" s="25">
        <f>E13+G13+I13</f>
        <v>1</v>
      </c>
      <c r="E14" s="25"/>
      <c r="F14" s="25"/>
      <c r="G14" s="25"/>
      <c r="H14" s="4"/>
      <c r="I14" s="4"/>
    </row>
    <row r="16" spans="1:9" x14ac:dyDescent="0.35">
      <c r="A16" s="1" t="s">
        <v>11</v>
      </c>
      <c r="B16" s="2" t="s">
        <v>1</v>
      </c>
    </row>
    <row r="17" spans="1:13" x14ac:dyDescent="0.35">
      <c r="B17" s="3" t="s">
        <v>2</v>
      </c>
      <c r="C17" s="3"/>
      <c r="D17" s="3"/>
      <c r="E17" s="3"/>
      <c r="F17" s="3"/>
      <c r="G17" s="3"/>
      <c r="H17" s="4"/>
      <c r="I17" s="4"/>
      <c r="J17" s="4"/>
      <c r="K17" s="4"/>
    </row>
    <row r="18" spans="1:13" x14ac:dyDescent="0.35">
      <c r="B18" s="26" t="s">
        <v>12</v>
      </c>
      <c r="C18" s="27"/>
      <c r="D18" s="28"/>
      <c r="E18" s="29"/>
      <c r="F18" s="5" t="s">
        <v>14</v>
      </c>
      <c r="G18" s="30"/>
      <c r="H18" s="30"/>
      <c r="I18" s="31"/>
      <c r="J18" s="31"/>
      <c r="K18" s="32"/>
    </row>
    <row r="19" spans="1:13" x14ac:dyDescent="0.35">
      <c r="B19" s="8"/>
      <c r="C19" s="10" t="s">
        <v>3</v>
      </c>
      <c r="D19" s="10" t="s">
        <v>4</v>
      </c>
      <c r="E19" s="10" t="s">
        <v>5</v>
      </c>
      <c r="F19" s="10" t="s">
        <v>6</v>
      </c>
      <c r="G19" s="11" t="s">
        <v>5</v>
      </c>
      <c r="H19" s="10" t="s">
        <v>13</v>
      </c>
      <c r="I19" s="33" t="s">
        <v>5</v>
      </c>
      <c r="J19" s="10" t="s">
        <v>18</v>
      </c>
      <c r="K19" s="33" t="s">
        <v>5</v>
      </c>
    </row>
    <row r="20" spans="1:13" x14ac:dyDescent="0.35">
      <c r="A20" s="10" t="s">
        <v>15</v>
      </c>
      <c r="B20" s="8" t="s">
        <v>7</v>
      </c>
      <c r="C20" s="12">
        <v>150000</v>
      </c>
      <c r="D20" s="12">
        <v>150000</v>
      </c>
      <c r="E20" s="34">
        <f>D20/C20</f>
        <v>1</v>
      </c>
      <c r="F20" s="12">
        <v>0</v>
      </c>
      <c r="G20" s="14">
        <v>0</v>
      </c>
      <c r="H20" s="12">
        <v>0</v>
      </c>
      <c r="I20" s="13">
        <v>0</v>
      </c>
      <c r="J20" s="12">
        <v>0</v>
      </c>
      <c r="K20" s="13">
        <v>0</v>
      </c>
      <c r="M20" s="2" t="b">
        <f>C20=D20+F20+H20+J20</f>
        <v>1</v>
      </c>
    </row>
    <row r="21" spans="1:13" x14ac:dyDescent="0.35">
      <c r="A21" s="16"/>
      <c r="B21" s="8"/>
      <c r="C21" s="12"/>
      <c r="D21" s="12"/>
      <c r="E21" s="15"/>
      <c r="F21" s="12"/>
      <c r="G21" s="17"/>
      <c r="H21" s="12"/>
      <c r="I21" s="15"/>
      <c r="J21" s="12"/>
      <c r="K21" s="15"/>
    </row>
    <row r="22" spans="1:13" x14ac:dyDescent="0.35">
      <c r="A22" s="16"/>
      <c r="B22" s="8"/>
      <c r="C22" s="12"/>
      <c r="D22" s="12"/>
      <c r="E22" s="15"/>
      <c r="F22" s="12"/>
      <c r="G22" s="17"/>
      <c r="H22" s="12"/>
      <c r="I22" s="15"/>
      <c r="J22" s="12"/>
      <c r="K22" s="15"/>
    </row>
    <row r="23" spans="1:13" x14ac:dyDescent="0.35">
      <c r="A23" s="10" t="s">
        <v>16</v>
      </c>
      <c r="B23" s="8" t="s">
        <v>8</v>
      </c>
      <c r="C23" s="12">
        <v>500000</v>
      </c>
      <c r="D23" s="12">
        <v>200000</v>
      </c>
      <c r="E23" s="34">
        <f>D23/C23</f>
        <v>0.4</v>
      </c>
      <c r="F23" s="12">
        <v>200000</v>
      </c>
      <c r="G23" s="14">
        <f>F23/C28</f>
        <v>0.2</v>
      </c>
      <c r="H23" s="12">
        <v>50000</v>
      </c>
      <c r="I23" s="15">
        <f>H23/C28</f>
        <v>0.05</v>
      </c>
      <c r="J23" s="12">
        <v>50000</v>
      </c>
      <c r="K23" s="15">
        <f>J23/C28</f>
        <v>0.05</v>
      </c>
      <c r="M23" s="2" t="b">
        <f>C23=D23+F23+H23+J23</f>
        <v>1</v>
      </c>
    </row>
    <row r="24" spans="1:13" x14ac:dyDescent="0.35">
      <c r="A24" s="16"/>
      <c r="B24" s="8"/>
      <c r="C24" s="12"/>
      <c r="D24" s="12"/>
      <c r="E24" s="15"/>
      <c r="F24" s="12"/>
      <c r="G24" s="17"/>
      <c r="H24" s="12"/>
      <c r="I24" s="15"/>
      <c r="J24" s="12"/>
      <c r="K24" s="15"/>
    </row>
    <row r="25" spans="1:13" x14ac:dyDescent="0.35">
      <c r="A25" s="16"/>
      <c r="B25" s="8"/>
      <c r="C25" s="12"/>
      <c r="D25" s="12"/>
      <c r="E25" s="15"/>
      <c r="F25" s="12"/>
      <c r="G25" s="17"/>
      <c r="H25" s="12"/>
      <c r="I25" s="15"/>
      <c r="J25" s="12"/>
      <c r="K25" s="15"/>
    </row>
    <row r="26" spans="1:13" x14ac:dyDescent="0.35">
      <c r="A26" s="10" t="s">
        <v>17</v>
      </c>
      <c r="B26" s="8" t="s">
        <v>9</v>
      </c>
      <c r="C26" s="12">
        <v>350000</v>
      </c>
      <c r="D26" s="12">
        <v>150000</v>
      </c>
      <c r="E26" s="34">
        <f>D26/C26</f>
        <v>0.42857142857142855</v>
      </c>
      <c r="F26" s="12">
        <v>120000</v>
      </c>
      <c r="G26" s="14">
        <f>F26/C28</f>
        <v>0.12</v>
      </c>
      <c r="H26" s="12">
        <v>50000</v>
      </c>
      <c r="I26" s="15">
        <f>H26/C28</f>
        <v>0.05</v>
      </c>
      <c r="J26" s="12">
        <v>30000</v>
      </c>
      <c r="K26" s="15">
        <f>J26/C28</f>
        <v>0.03</v>
      </c>
      <c r="M26" s="2" t="b">
        <f>C26=D26+F26+H26+J26</f>
        <v>1</v>
      </c>
    </row>
    <row r="27" spans="1:13" x14ac:dyDescent="0.35">
      <c r="C27" s="18"/>
      <c r="D27" s="18"/>
      <c r="E27" s="18"/>
      <c r="F27" s="18"/>
      <c r="G27" s="19"/>
      <c r="H27" s="18"/>
      <c r="I27" s="19"/>
      <c r="J27" s="18"/>
      <c r="K27" s="19"/>
    </row>
    <row r="28" spans="1:13" x14ac:dyDescent="0.35">
      <c r="B28" s="20" t="s">
        <v>10</v>
      </c>
      <c r="C28" s="21">
        <f t="shared" ref="C28:I28" si="1">SUM(C20:C27)</f>
        <v>1000000</v>
      </c>
      <c r="D28" s="21">
        <f t="shared" si="1"/>
        <v>500000</v>
      </c>
      <c r="E28" s="34">
        <f>D28/C28</f>
        <v>0.5</v>
      </c>
      <c r="F28" s="21">
        <f t="shared" si="1"/>
        <v>320000</v>
      </c>
      <c r="G28" s="23">
        <f t="shared" si="1"/>
        <v>0.32</v>
      </c>
      <c r="H28" s="21">
        <f t="shared" si="1"/>
        <v>100000</v>
      </c>
      <c r="I28" s="24">
        <f t="shared" si="1"/>
        <v>0.1</v>
      </c>
      <c r="J28" s="21">
        <f t="shared" ref="J28:K28" si="2">SUM(J20:J27)</f>
        <v>80000</v>
      </c>
      <c r="K28" s="24">
        <f t="shared" si="2"/>
        <v>0.08</v>
      </c>
    </row>
    <row r="29" spans="1:13" x14ac:dyDescent="0.35">
      <c r="D29" s="25">
        <f>E28+G28+I28+K28</f>
        <v>1</v>
      </c>
      <c r="E29" s="25"/>
      <c r="F29" s="25"/>
      <c r="G29" s="25"/>
      <c r="H29" s="4"/>
      <c r="I29" s="4"/>
      <c r="J29" s="4"/>
      <c r="K29" s="4"/>
    </row>
  </sheetData>
  <mergeCells count="7">
    <mergeCell ref="D29:K29"/>
    <mergeCell ref="B3:D3"/>
    <mergeCell ref="B18:D18"/>
    <mergeCell ref="B2:I2"/>
    <mergeCell ref="B17:K17"/>
    <mergeCell ref="F18:K18"/>
    <mergeCell ref="D14:I14"/>
  </mergeCells>
  <conditionalFormatting sqref="E28">
    <cfRule type="cellIs" dxfId="2" priority="4" operator="greaterThan">
      <formula>0.5</formula>
    </cfRule>
  </conditionalFormatting>
  <conditionalFormatting sqref="M20 M23 M26">
    <cfRule type="containsText" dxfId="1" priority="2" operator="containsText" text="VERO">
      <formula>NOT(ISERROR(SEARCH("VERO",M20)))</formula>
    </cfRule>
    <cfRule type="containsText" dxfId="0" priority="1" operator="containsText" text="FALSO">
      <formula>NOT(ISERROR(SEARCH("FALSO",M20)))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Angelis Gianfranco</dc:creator>
  <cp:lastModifiedBy>mchinni</cp:lastModifiedBy>
  <dcterms:created xsi:type="dcterms:W3CDTF">2024-01-08T13:56:02Z</dcterms:created>
  <dcterms:modified xsi:type="dcterms:W3CDTF">2024-02-14T09:33:16Z</dcterms:modified>
</cp:coreProperties>
</file>